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F:\PROJEKTE\9_ASSITEJ_FairPlay\Verwendungsnachweis LZE\Anleitung VN\"/>
    </mc:Choice>
  </mc:AlternateContent>
  <xr:revisionPtr revIDLastSave="0" documentId="13_ncr:1_{D60659C8-A634-4EF2-932A-5623C7B8D657}" xr6:coauthVersionLast="47" xr6:coauthVersionMax="47" xr10:uidLastSave="{00000000-0000-0000-0000-000000000000}"/>
  <bookViews>
    <workbookView xWindow="28680" yWindow="-120" windowWidth="29040" windowHeight="15720" xr2:uid="{15D1DCB7-708B-437B-8F85-CE65F5CC8742}"/>
  </bookViews>
  <sheets>
    <sheet name="Honorare|Honorarvertr. mit KSA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8" i="1" l="1"/>
  <c r="AA37" i="1"/>
  <c r="AA36" i="1"/>
  <c r="Z36" i="1"/>
  <c r="V38" i="1" l="1"/>
  <c r="V36" i="1" l="1"/>
  <c r="W36" i="1" s="1"/>
  <c r="S36" i="1"/>
  <c r="V44" i="1"/>
  <c r="W44" i="1" s="1"/>
  <c r="X44" i="1" s="1"/>
  <c r="V45" i="1"/>
  <c r="W45" i="1" s="1"/>
  <c r="X45" i="1" s="1"/>
  <c r="V46" i="1"/>
  <c r="W46" i="1" s="1"/>
  <c r="X46" i="1" s="1"/>
  <c r="V47" i="1"/>
  <c r="W47" i="1" s="1"/>
  <c r="X47" i="1" s="1"/>
  <c r="V48" i="1"/>
  <c r="W48" i="1" s="1"/>
  <c r="X48" i="1" s="1"/>
  <c r="V49" i="1"/>
  <c r="W49" i="1" s="1"/>
  <c r="X49" i="1" s="1"/>
  <c r="V50" i="1"/>
  <c r="W50" i="1" s="1"/>
  <c r="X50" i="1" s="1"/>
  <c r="V51" i="1"/>
  <c r="W51" i="1" s="1"/>
  <c r="X51" i="1" s="1"/>
  <c r="V52" i="1"/>
  <c r="W52" i="1" s="1"/>
  <c r="X52" i="1" s="1"/>
  <c r="V53" i="1"/>
  <c r="W53" i="1" s="1"/>
  <c r="X53" i="1" s="1"/>
  <c r="S44" i="1"/>
  <c r="T44" i="1" s="1"/>
  <c r="U44" i="1" s="1"/>
  <c r="S45" i="1"/>
  <c r="T45" i="1" s="1"/>
  <c r="U45" i="1" s="1"/>
  <c r="S46" i="1"/>
  <c r="T46" i="1" s="1"/>
  <c r="U46" i="1" s="1"/>
  <c r="S47" i="1"/>
  <c r="T47" i="1" s="1"/>
  <c r="U47" i="1" s="1"/>
  <c r="S48" i="1"/>
  <c r="T48" i="1" s="1"/>
  <c r="U48" i="1" s="1"/>
  <c r="S49" i="1"/>
  <c r="T49" i="1" s="1"/>
  <c r="U49" i="1" s="1"/>
  <c r="S50" i="1"/>
  <c r="T50" i="1" s="1"/>
  <c r="U50" i="1" s="1"/>
  <c r="S51" i="1"/>
  <c r="T51" i="1" s="1"/>
  <c r="U51" i="1" s="1"/>
  <c r="S52" i="1"/>
  <c r="T52" i="1" s="1"/>
  <c r="U52" i="1" s="1"/>
  <c r="S53" i="1"/>
  <c r="T53" i="1" s="1"/>
  <c r="U53" i="1" s="1"/>
  <c r="W38" i="1"/>
  <c r="V37" i="1"/>
  <c r="W37" i="1" s="1"/>
  <c r="X36" i="1" l="1"/>
  <c r="X38" i="1"/>
  <c r="X37" i="1"/>
  <c r="T36" i="1"/>
  <c r="U36" i="1" s="1"/>
  <c r="Y50" i="1"/>
  <c r="Y49" i="1"/>
  <c r="Y51" i="1"/>
  <c r="Y52" i="1"/>
  <c r="Y46" i="1"/>
  <c r="Y48" i="1"/>
  <c r="Y47" i="1"/>
  <c r="Y45" i="1"/>
  <c r="Y53" i="1"/>
  <c r="Y44" i="1"/>
  <c r="S37" i="1"/>
  <c r="T37" i="1" s="1"/>
  <c r="U37" i="1" s="1"/>
  <c r="S70" i="1"/>
  <c r="T70" i="1" s="1"/>
  <c r="U70" i="1" s="1"/>
  <c r="Y36" i="1" l="1"/>
  <c r="AB36" i="1"/>
  <c r="Z37" i="1"/>
  <c r="AB37" i="1"/>
  <c r="V40" i="1" l="1"/>
  <c r="V41" i="1"/>
  <c r="W41" i="1" s="1"/>
  <c r="X41" i="1" s="1"/>
  <c r="V42" i="1"/>
  <c r="W42" i="1" s="1"/>
  <c r="X42" i="1" s="1"/>
  <c r="V43" i="1"/>
  <c r="W43" i="1" s="1"/>
  <c r="X43" i="1" s="1"/>
  <c r="V54" i="1"/>
  <c r="W54" i="1" s="1"/>
  <c r="X54" i="1" s="1"/>
  <c r="V55" i="1"/>
  <c r="W55" i="1" s="1"/>
  <c r="X55" i="1" s="1"/>
  <c r="V56" i="1"/>
  <c r="W56" i="1" s="1"/>
  <c r="X56" i="1" s="1"/>
  <c r="V57" i="1"/>
  <c r="W57" i="1" s="1"/>
  <c r="X57" i="1" s="1"/>
  <c r="V58" i="1"/>
  <c r="W58" i="1" s="1"/>
  <c r="X58" i="1" s="1"/>
  <c r="V59" i="1"/>
  <c r="W59" i="1" s="1"/>
  <c r="X59" i="1" s="1"/>
  <c r="V60" i="1"/>
  <c r="W60" i="1" s="1"/>
  <c r="X60" i="1" s="1"/>
  <c r="V61" i="1"/>
  <c r="W61" i="1" s="1"/>
  <c r="X61" i="1" s="1"/>
  <c r="V62" i="1"/>
  <c r="W62" i="1" s="1"/>
  <c r="X62" i="1" s="1"/>
  <c r="V63" i="1"/>
  <c r="W63" i="1" s="1"/>
  <c r="X63" i="1" s="1"/>
  <c r="V64" i="1"/>
  <c r="W64" i="1" s="1"/>
  <c r="X64" i="1" s="1"/>
  <c r="V65" i="1"/>
  <c r="W65" i="1" s="1"/>
  <c r="X65" i="1" s="1"/>
  <c r="V66" i="1"/>
  <c r="W66" i="1" s="1"/>
  <c r="X66" i="1" s="1"/>
  <c r="V67" i="1"/>
  <c r="W67" i="1" s="1"/>
  <c r="X67" i="1" s="1"/>
  <c r="V68" i="1"/>
  <c r="W68" i="1" s="1"/>
  <c r="X68" i="1" s="1"/>
  <c r="V69" i="1"/>
  <c r="W69" i="1" s="1"/>
  <c r="X69" i="1" s="1"/>
  <c r="V70" i="1"/>
  <c r="W70" i="1" s="1"/>
  <c r="X70" i="1" s="1"/>
  <c r="S38" i="1"/>
  <c r="T38" i="1" s="1"/>
  <c r="S40" i="1"/>
  <c r="T40" i="1" s="1"/>
  <c r="U40" i="1" s="1"/>
  <c r="S41" i="1"/>
  <c r="T41" i="1" s="1"/>
  <c r="U41" i="1" s="1"/>
  <c r="S42" i="1"/>
  <c r="T42" i="1" s="1"/>
  <c r="U42" i="1" s="1"/>
  <c r="S43" i="1"/>
  <c r="T43" i="1" s="1"/>
  <c r="U43" i="1" s="1"/>
  <c r="S54" i="1"/>
  <c r="T54" i="1" s="1"/>
  <c r="U54" i="1" s="1"/>
  <c r="S55" i="1"/>
  <c r="T55" i="1" s="1"/>
  <c r="U55" i="1" s="1"/>
  <c r="S56" i="1"/>
  <c r="T56" i="1" s="1"/>
  <c r="U56" i="1" s="1"/>
  <c r="S57" i="1"/>
  <c r="T57" i="1" s="1"/>
  <c r="U57" i="1" s="1"/>
  <c r="S58" i="1"/>
  <c r="T58" i="1" s="1"/>
  <c r="U58" i="1" s="1"/>
  <c r="S59" i="1"/>
  <c r="T59" i="1" s="1"/>
  <c r="U59" i="1" s="1"/>
  <c r="S60" i="1"/>
  <c r="T60" i="1" s="1"/>
  <c r="U60" i="1" s="1"/>
  <c r="S61" i="1"/>
  <c r="T61" i="1" s="1"/>
  <c r="U61" i="1" s="1"/>
  <c r="S62" i="1"/>
  <c r="T62" i="1" s="1"/>
  <c r="U62" i="1" s="1"/>
  <c r="S63" i="1"/>
  <c r="T63" i="1" s="1"/>
  <c r="U63" i="1" s="1"/>
  <c r="S64" i="1"/>
  <c r="T64" i="1" s="1"/>
  <c r="U64" i="1" s="1"/>
  <c r="S65" i="1"/>
  <c r="T65" i="1" s="1"/>
  <c r="U65" i="1" s="1"/>
  <c r="S66" i="1"/>
  <c r="T66" i="1" s="1"/>
  <c r="U66" i="1" s="1"/>
  <c r="S67" i="1"/>
  <c r="T67" i="1" s="1"/>
  <c r="U67" i="1" s="1"/>
  <c r="S68" i="1"/>
  <c r="T68" i="1" s="1"/>
  <c r="U68" i="1" s="1"/>
  <c r="S69" i="1"/>
  <c r="T69" i="1" s="1"/>
  <c r="U69" i="1" s="1"/>
  <c r="U38" i="1" l="1"/>
  <c r="AB38" i="1"/>
  <c r="AB39" i="1" s="1"/>
  <c r="W40" i="1"/>
  <c r="X40" i="1" s="1"/>
  <c r="Y71" i="1" s="1"/>
  <c r="Y72" i="1"/>
  <c r="Y70" i="1"/>
  <c r="Y58" i="1"/>
  <c r="Y57" i="1"/>
  <c r="Y55" i="1"/>
  <c r="Y69" i="1"/>
  <c r="Y43" i="1"/>
  <c r="Y42" i="1"/>
  <c r="Y41" i="1"/>
  <c r="Y62" i="1"/>
  <c r="Y68" i="1"/>
  <c r="Y56" i="1"/>
  <c r="Y66" i="1"/>
  <c r="Y61" i="1"/>
  <c r="Y67" i="1"/>
  <c r="Y64" i="1"/>
  <c r="Y63" i="1"/>
  <c r="Y60" i="1"/>
  <c r="Y38" i="1"/>
  <c r="Y54" i="1"/>
  <c r="Y65" i="1"/>
  <c r="Y59" i="1"/>
  <c r="X72" i="1" l="1"/>
  <c r="Y40" i="1"/>
  <c r="Z38" i="1"/>
  <c r="Z39" i="1" s="1"/>
  <c r="AA39" i="1"/>
  <c r="Y37" i="1"/>
  <c r="Y73" i="1" s="1"/>
</calcChain>
</file>

<file path=xl/sharedStrings.xml><?xml version="1.0" encoding="utf-8"?>
<sst xmlns="http://schemas.openxmlformats.org/spreadsheetml/2006/main" count="125" uniqueCount="117">
  <si>
    <t>Bearbeitungsvermerke des Projektträgers:</t>
  </si>
  <si>
    <t>Pos.</t>
  </si>
  <si>
    <t>1.1</t>
  </si>
  <si>
    <t>1.2</t>
  </si>
  <si>
    <t>1.3</t>
  </si>
  <si>
    <t>1.4</t>
  </si>
  <si>
    <t>1.5</t>
  </si>
  <si>
    <t>1.6</t>
  </si>
  <si>
    <t>Veranstaltungsort</t>
  </si>
  <si>
    <t>Hinweise zum Ausfüllen des Antrags:</t>
  </si>
  <si>
    <t>2.1</t>
  </si>
  <si>
    <t>2.2</t>
  </si>
  <si>
    <t>2.3</t>
  </si>
  <si>
    <t>2.4</t>
  </si>
  <si>
    <t>2.5</t>
  </si>
  <si>
    <t>2.6</t>
  </si>
  <si>
    <t>Name der Inszenierung</t>
  </si>
  <si>
    <t>Gagenzusammenstellung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</si>
  <si>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</si>
  <si>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</si>
  <si>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</si>
  <si>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</si>
  <si>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</si>
  <si>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</si>
  <si>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</si>
  <si>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</si>
  <si>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</si>
  <si>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</si>
  <si>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</si>
  <si>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</si>
  <si>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</si>
  <si>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</si>
  <si>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→ Jede*r Künstler*in muss einzeln pro Inszenierung aufgelistet werden.</t>
  </si>
  <si>
    <t xml:space="preserve">→ Insgesamt können Honorare für 5 verschiedene Inszenierungen beantragt werden. </t>
  </si>
  <si>
    <t xml:space="preserve">Anzahl geplante
Einzelvorstellung    </t>
  </si>
  <si>
    <t>Zusammensetzung Eigenanteil</t>
  </si>
  <si>
    <r>
      <t xml:space="preserve">Antragstellender
</t>
    </r>
    <r>
      <rPr>
        <sz val="11"/>
        <color theme="1"/>
        <rFont val="Aptos"/>
        <family val="2"/>
      </rPr>
      <t>(Name des Theaters/Ensembles)</t>
    </r>
    <r>
      <rPr>
        <b/>
        <sz val="11"/>
        <color theme="1"/>
        <rFont val="Aptos"/>
        <family val="2"/>
      </rPr>
      <t>:</t>
    </r>
  </si>
  <si>
    <t>Kürzel Sachbearbeitung:</t>
  </si>
  <si>
    <t>1.7</t>
  </si>
  <si>
    <t>1.8</t>
  </si>
  <si>
    <t>1.9</t>
  </si>
  <si>
    <t>1.10</t>
  </si>
  <si>
    <t>→ Die Tabelle kann bei Bedarf um weitere Positionen erweitert werden. Bitte die fortlaufende Nummerierung ergänzen.</t>
  </si>
  <si>
    <t>2.21</t>
  </si>
  <si>
    <t>2.22</t>
  </si>
  <si>
    <t>2.23</t>
  </si>
  <si>
    <t>2.24</t>
  </si>
  <si>
    <t>2.25</t>
  </si>
  <si>
    <r>
      <rPr>
        <b/>
        <sz val="11"/>
        <color theme="1"/>
        <rFont val="Aptos Narrow"/>
        <family val="2"/>
        <scheme val="minor"/>
      </rPr>
      <t xml:space="preserve">
Mindesthonorar</t>
    </r>
    <r>
      <rPr>
        <sz val="11"/>
        <color theme="1"/>
        <rFont val="Aptos Narrow"/>
        <family val="2"/>
        <scheme val="minor"/>
      </rPr>
      <t xml:space="preserve"> pro Person und Aufführung:
- 310,- Euro netto für KSK-Versicherte
- 360,- Euro netto für Nicht-KSK-Versicherte
Je nach Erfahrung und Qualifikation der Honorarkräfte und Aufwand der Aufführung kann das Honorar höher angesetzt werden.
</t>
    </r>
    <r>
      <rPr>
        <b/>
        <sz val="11"/>
        <color theme="1"/>
        <rFont val="Aptos Narrow"/>
        <family val="2"/>
        <scheme val="minor"/>
      </rPr>
      <t>Maximalhonorar</t>
    </r>
    <r>
      <rPr>
        <sz val="11"/>
        <color theme="1"/>
        <rFont val="Aptos Narrow"/>
        <family val="2"/>
        <scheme val="minor"/>
      </rPr>
      <t xml:space="preserve"> pro Aufführung:
- 480,- Euro netto für KSK-Versicherte
- 560,- Euro netto für Nicht-KSK-Versicherte</t>
    </r>
  </si>
  <si>
    <t>→ Doppelvorstellungen werden in Spalte M (Anzahl Doppelvorstellung) eingetragen und in Spalte H (Datum der Aufführung) mit DV gekennzeichnet.</t>
  </si>
  <si>
    <r>
      <t xml:space="preserve">Künstler*in 
</t>
    </r>
    <r>
      <rPr>
        <i/>
        <sz val="12"/>
        <color rgb="FF000000"/>
        <rFont val="Aptos"/>
        <family val="2"/>
      </rPr>
      <t>(Name, Vorname)</t>
    </r>
  </si>
  <si>
    <r>
      <t xml:space="preserve">Tätigkeit / Funktion
</t>
    </r>
    <r>
      <rPr>
        <i/>
        <sz val="12"/>
        <color theme="1"/>
        <rFont val="Aptos"/>
        <family val="2"/>
      </rPr>
      <t>(z .B. Schauspiel, Tanz,
Theaterpädagogik etc.)</t>
    </r>
  </si>
  <si>
    <r>
      <t xml:space="preserve">KSK-Mitgliedschaft </t>
    </r>
    <r>
      <rPr>
        <i/>
        <sz val="12"/>
        <color theme="1"/>
        <rFont val="Aptos"/>
        <family val="2"/>
      </rPr>
      <t>(ja/nein)</t>
    </r>
  </si>
  <si>
    <r>
      <t xml:space="preserve">Vertragsart
</t>
    </r>
    <r>
      <rPr>
        <i/>
        <sz val="12"/>
        <color theme="1"/>
        <rFont val="Aptos"/>
        <family val="2"/>
      </rPr>
      <t>(z. B. Honorarvertrag)</t>
    </r>
  </si>
  <si>
    <t>→ Bei Problemen mit der Gagenzusammenstellung können Sie sich gerne mit dem Projektteam verbinden: fairplay@jungespublikum.de</t>
  </si>
  <si>
    <t>→ Bitte beachten Sie, dass die Summe inkl. KSK-Abgabe nur gilt, wenn der Antragsteller selbst als Veranstalter auftritt.</t>
  </si>
  <si>
    <t>Zusammensetzung Eigenanteil, um die Sicherung des Eigenanteils zu gewährleisten (ohne Summen)</t>
  </si>
  <si>
    <r>
      <t xml:space="preserve">Art der Inszenierung
</t>
    </r>
    <r>
      <rPr>
        <i/>
        <sz val="12"/>
        <color theme="1"/>
        <rFont val="Aptos"/>
        <family val="2"/>
      </rPr>
      <t>(Eigenproduktion /
Gastspiel)</t>
    </r>
  </si>
  <si>
    <r>
      <t>→ Eintragungen bitte nur in den</t>
    </r>
    <r>
      <rPr>
        <b/>
        <sz val="12"/>
        <rFont val="Aptos"/>
        <family val="2"/>
      </rPr>
      <t xml:space="preserve"> </t>
    </r>
    <r>
      <rPr>
        <b/>
        <u/>
        <sz val="12"/>
        <rFont val="Aptos"/>
        <family val="2"/>
      </rPr>
      <t>blau unterlegten Feldern</t>
    </r>
    <r>
      <rPr>
        <sz val="12"/>
        <rFont val="Aptos"/>
        <family val="2"/>
      </rPr>
      <t xml:space="preserve"> vornehmen.</t>
    </r>
  </si>
  <si>
    <t>→ Graue Felder brechnen sich automatisch. Wichtig: keine Formeln ändern.</t>
  </si>
  <si>
    <t>Anzahl geplante
Doppelvorstellung</t>
  </si>
  <si>
    <t>→ Sofern Sie nicht vorsteuerabzugsberechtigt sind, tragen Sie bitte Brutto-Werte ein.</t>
  </si>
  <si>
    <r>
      <t xml:space="preserve">Daten der Aufführung
</t>
    </r>
    <r>
      <rPr>
        <i/>
        <sz val="12"/>
        <color theme="1"/>
        <rFont val="Aptos"/>
        <family val="2"/>
      </rPr>
      <t>(Planung)</t>
    </r>
  </si>
  <si>
    <t>→ "Honorar Doppelvorstellung" (Spalte N) meint die Gesamtsumme des Honorars für zwei unmittelbar aufeinander folgende Vorstellungen.</t>
  </si>
  <si>
    <t>Zum Vergleich: Durchschnitt gezahlter Honorare
2024 pro 
Doppelvorstellung</t>
  </si>
  <si>
    <t>Zum Vergleich: Durchschnitt gezahlter Honorare
2024 pro 
Einzelvorstellung</t>
  </si>
  <si>
    <r>
      <t xml:space="preserve">Honorar Doppelvorstellung
</t>
    </r>
    <r>
      <rPr>
        <i/>
        <u/>
        <sz val="12"/>
        <color theme="1"/>
        <rFont val="Aptos"/>
        <family val="2"/>
      </rPr>
      <t>mit</t>
    </r>
    <r>
      <rPr>
        <i/>
        <sz val="12"/>
        <color theme="1"/>
        <rFont val="Aptos"/>
        <family val="2"/>
      </rPr>
      <t xml:space="preserve"> Mindesthonorar </t>
    </r>
  </si>
  <si>
    <r>
      <t xml:space="preserve">Honorar Einzelvorstellung
</t>
    </r>
    <r>
      <rPr>
        <i/>
        <u/>
        <sz val="12"/>
        <color theme="1"/>
        <rFont val="Aptos"/>
        <family val="2"/>
      </rPr>
      <t>mit</t>
    </r>
    <r>
      <rPr>
        <i/>
        <sz val="12"/>
        <color theme="1"/>
        <rFont val="Aptos"/>
        <family val="2"/>
      </rPr>
      <t xml:space="preserve"> Mindesthonorar</t>
    </r>
  </si>
  <si>
    <r>
      <t xml:space="preserve">Honorare GESAMT
</t>
    </r>
    <r>
      <rPr>
        <i/>
        <u/>
        <sz val="12"/>
        <color theme="2" tint="-0.499984740745262"/>
        <rFont val="Aptos"/>
        <family val="2"/>
      </rPr>
      <t>mit</t>
    </r>
    <r>
      <rPr>
        <i/>
        <sz val="12"/>
        <color theme="2" tint="-0.499984740745262"/>
        <rFont val="Aptos"/>
        <family val="2"/>
      </rPr>
      <t xml:space="preserve"> Mindesthonorar</t>
    </r>
  </si>
  <si>
    <r>
      <t xml:space="preserve">Über Eigen- und Drittmittel finanzierbares Honorar Doppelvorstellung 
</t>
    </r>
    <r>
      <rPr>
        <i/>
        <sz val="12"/>
        <color theme="1"/>
        <rFont val="Aptos"/>
        <family val="2"/>
      </rPr>
      <t xml:space="preserve">ohne Mindesthonorar </t>
    </r>
  </si>
  <si>
    <r>
      <t xml:space="preserve">Über Eigen- und Drittmittel finanzierbares Honorar Einzelvorstellung
</t>
    </r>
    <r>
      <rPr>
        <i/>
        <sz val="12"/>
        <color theme="1"/>
        <rFont val="Aptos"/>
        <family val="2"/>
      </rPr>
      <t xml:space="preserve">ohne Mindesthonorar </t>
    </r>
  </si>
  <si>
    <r>
      <t xml:space="preserve">Über Eigen- und Drittmittel finanzierbares Honorar GESAMT
</t>
    </r>
    <r>
      <rPr>
        <i/>
        <sz val="12"/>
        <color theme="2" tint="-0.499984740745262"/>
        <rFont val="Aptos"/>
        <family val="2"/>
      </rPr>
      <t>ohne Mindesthonorar</t>
    </r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</si>
  <si>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</si>
  <si>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</si>
  <si>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</si>
  <si>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</si>
  <si>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</si>
  <si>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</si>
  <si>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</si>
  <si>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</si>
  <si>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</si>
  <si>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</si>
  <si>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→ Erläuterungen zu den Gagen bitte unter Zeile 74 (Zusätzliche Erläuterungen) vornehmen.</t>
  </si>
  <si>
    <r>
      <t xml:space="preserve">→ Bei eigens für die Produktion </t>
    </r>
    <r>
      <rPr>
        <b/>
        <sz val="12"/>
        <rFont val="Aptos"/>
        <family val="2"/>
      </rPr>
      <t xml:space="preserve">angestellten </t>
    </r>
    <r>
      <rPr>
        <sz val="12"/>
        <rFont val="Aptos"/>
        <family val="2"/>
      </rPr>
      <t>aufführenden Künstler*innen:
        - bitte wählen Sie das andere Tabellenblatt</t>
    </r>
  </si>
  <si>
    <r>
      <t xml:space="preserve">Anlage zum Förderantrag vom
</t>
    </r>
    <r>
      <rPr>
        <sz val="11"/>
        <color theme="1"/>
        <rFont val="Aptos"/>
        <family val="2"/>
      </rPr>
      <t>(Datum Antragstellung)</t>
    </r>
    <r>
      <rPr>
        <b/>
        <sz val="11"/>
        <color theme="1"/>
        <rFont val="Aptos"/>
        <family val="2"/>
      </rPr>
      <t>:</t>
    </r>
  </si>
  <si>
    <t>anfallende Umsatzsteuer in %</t>
  </si>
  <si>
    <r>
      <t xml:space="preserve">Über Eigen- und Drittmittel finanzierbares Nettohonorar GESAMT
</t>
    </r>
    <r>
      <rPr>
        <i/>
        <sz val="12"/>
        <color theme="2" tint="-0.499984740745262"/>
        <rFont val="Aptos"/>
        <family val="2"/>
      </rPr>
      <t>ohne Mindesthonorar</t>
    </r>
  </si>
  <si>
    <r>
      <t xml:space="preserve">Nettohonorare GESAMT
</t>
    </r>
    <r>
      <rPr>
        <i/>
        <u/>
        <sz val="12"/>
        <color theme="2" tint="-0.499984740745262"/>
        <rFont val="Aptos"/>
        <family val="2"/>
      </rPr>
      <t>mit</t>
    </r>
    <r>
      <rPr>
        <i/>
        <sz val="12"/>
        <color theme="2" tint="-0.499984740745262"/>
        <rFont val="Aptos"/>
        <family val="2"/>
      </rPr>
      <t xml:space="preserve"> Mindesthonorar</t>
    </r>
  </si>
  <si>
    <t>KSA bezogen auf Spalte T</t>
  </si>
  <si>
    <t>KSA bezogen auf Spalte W</t>
  </si>
  <si>
    <t>Honorar-Gesamtsumme nach Mindesthonorar inkl. KSA</t>
  </si>
  <si>
    <r>
      <t xml:space="preserve">Eigenanteil inkl. KSA
</t>
    </r>
    <r>
      <rPr>
        <sz val="9"/>
        <rFont val="Aptos"/>
        <family val="2"/>
      </rPr>
      <t>(errechnet durch zahlbarern Eigenanteil über Eigen- und Drittmittel )</t>
    </r>
  </si>
  <si>
    <r>
      <t xml:space="preserve">Fehlbedarf GESAMT </t>
    </r>
    <r>
      <rPr>
        <b/>
        <u/>
        <sz val="12"/>
        <color theme="2" tint="-0.499984740745262"/>
        <rFont val="Aptos"/>
        <family val="2"/>
      </rPr>
      <t>MIT</t>
    </r>
    <r>
      <rPr>
        <b/>
        <sz val="12"/>
        <color theme="2" tint="-0.499984740745262"/>
        <rFont val="Aptos"/>
        <family val="2"/>
      </rPr>
      <t xml:space="preserve"> KSA
</t>
    </r>
    <r>
      <rPr>
        <i/>
        <sz val="12"/>
        <color theme="2" tint="-0.499984740745262"/>
        <rFont val="Aptos"/>
        <family val="2"/>
      </rPr>
      <t>(Zielhonorar abzüglich finanzierbarer Honorare)</t>
    </r>
  </si>
  <si>
    <t>Person 1</t>
  </si>
  <si>
    <t>Person 2</t>
  </si>
  <si>
    <t>Person 3</t>
  </si>
  <si>
    <t>Schauspieler</t>
  </si>
  <si>
    <t>Schauspielerin</t>
  </si>
  <si>
    <t>Honorarvertrag</t>
  </si>
  <si>
    <t>Ort A</t>
  </si>
  <si>
    <t>Ort B</t>
  </si>
  <si>
    <t>Ort C</t>
  </si>
  <si>
    <t>Titel A</t>
  </si>
  <si>
    <t>Titel B</t>
  </si>
  <si>
    <t>Titel C</t>
  </si>
  <si>
    <t>Eigenproduktion</t>
  </si>
  <si>
    <t>Ticketeinnahmen</t>
  </si>
  <si>
    <t>Antragstellerin A</t>
  </si>
  <si>
    <t>05.01.2026</t>
  </si>
  <si>
    <t>10.-19.01.2026</t>
  </si>
  <si>
    <t>20.02.2026 / 25.02.2026 (DV)</t>
  </si>
  <si>
    <t>ja</t>
  </si>
  <si>
    <t>27.03./28.03./29.03./30.03.2026</t>
  </si>
  <si>
    <t>KSA Fehlbedarf</t>
  </si>
  <si>
    <r>
      <t xml:space="preserve">KSA Eigenanteil
</t>
    </r>
    <r>
      <rPr>
        <b/>
        <sz val="12"/>
        <color rgb="FFFF0000"/>
        <rFont val="Aptos"/>
        <family val="2"/>
      </rPr>
      <t>(siehe Spalte U)</t>
    </r>
  </si>
  <si>
    <r>
      <t xml:space="preserve">Fehlbedarf GESAMT ohne </t>
    </r>
    <r>
      <rPr>
        <b/>
        <sz val="12"/>
        <color rgb="FFFF0000"/>
        <rFont val="Aptos"/>
        <family val="2"/>
      </rPr>
      <t>KSA Fehlbedarf</t>
    </r>
  </si>
  <si>
    <t>bewilligte Fördersumme inkl. 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</si>
</sst>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2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12"/>
      <color rgb="FF000000"/>
      <name val="Aptos"/>
      <family val="2"/>
    </font>
    <font>
      <b/>
      <sz val="12"/>
      <color theme="2" tint="-0.499984740745262"/>
      <name val="Aptos"/>
      <family val="2"/>
    </font>
    <font>
      <sz val="12"/>
      <color theme="2" tint="-0.499984740745262"/>
      <name val="Aptos"/>
      <family val="2"/>
    </font>
    <font>
      <sz val="11"/>
      <color theme="1"/>
      <name val="Aptos Narrow"/>
      <family val="2"/>
      <scheme val="minor"/>
    </font>
    <font>
      <i/>
      <sz val="12"/>
      <color theme="1"/>
      <name val="Aptos"/>
      <family val="2"/>
    </font>
    <font>
      <sz val="9"/>
      <name val="Aptos"/>
      <family val="2"/>
    </font>
    <font>
      <i/>
      <sz val="12"/>
      <color rgb="FF000000"/>
      <name val="Aptos"/>
      <family val="2"/>
    </font>
    <font>
      <i/>
      <sz val="12"/>
      <color theme="2" tint="-0.499984740745262"/>
      <name val="Aptos"/>
      <family val="2"/>
    </font>
    <font>
      <b/>
      <sz val="12"/>
      <color theme="3" tint="0.249977111117893"/>
      <name val="Aptos"/>
      <family val="2"/>
    </font>
    <font>
      <b/>
      <u/>
      <sz val="12"/>
      <name val="Aptos"/>
      <family val="2"/>
    </font>
    <font>
      <sz val="11"/>
      <color theme="3" tint="0.249977111117893"/>
      <name val="Aptos"/>
      <family val="2"/>
    </font>
    <font>
      <i/>
      <u/>
      <sz val="12"/>
      <color theme="1"/>
      <name val="Aptos"/>
      <family val="2"/>
    </font>
    <font>
      <i/>
      <u/>
      <sz val="12"/>
      <color theme="2" tint="-0.499984740745262"/>
      <name val="Aptos"/>
      <family val="2"/>
    </font>
    <font>
      <b/>
      <u/>
      <sz val="12"/>
      <color theme="2" tint="-0.499984740745262"/>
      <name val="Aptos"/>
      <family val="2"/>
    </font>
    <font>
      <b/>
      <sz val="12"/>
      <color rgb="FFFF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BD5EF"/>
        <bgColor theme="4" tint="0.5999633777886288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3FFD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17">
    <xf numFmtId="0" fontId="0" fillId="0" borderId="0" xfId="0"/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9" fillId="3" borderId="23" xfId="0" applyNumberFormat="1" applyFont="1" applyFill="1" applyBorder="1" applyAlignment="1" applyProtection="1">
      <alignment horizontal="left" vertical="center"/>
      <protection locked="0"/>
    </xf>
    <xf numFmtId="49" fontId="9" fillId="3" borderId="0" xfId="0" applyNumberFormat="1" applyFont="1" applyFill="1" applyAlignment="1" applyProtection="1">
      <alignment horizontal="left" vertical="center"/>
      <protection locked="0"/>
    </xf>
    <xf numFmtId="49" fontId="9" fillId="3" borderId="24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vertical="center" wrapText="1"/>
      <protection locked="0"/>
    </xf>
    <xf numFmtId="49" fontId="8" fillId="3" borderId="8" xfId="0" applyNumberFormat="1" applyFont="1" applyFill="1" applyBorder="1" applyAlignment="1" applyProtection="1">
      <alignment horizontal="left" vertical="top" wrapText="1"/>
      <protection locked="0"/>
    </xf>
    <xf numFmtId="9" fontId="8" fillId="0" borderId="0" xfId="1" applyFont="1" applyAlignment="1" applyProtection="1">
      <alignment horizontal="left" vertical="top" wrapText="1"/>
      <protection locked="0"/>
    </xf>
    <xf numFmtId="49" fontId="8" fillId="3" borderId="4" xfId="0" applyNumberFormat="1" applyFont="1" applyFill="1" applyBorder="1" applyAlignment="1" applyProtection="1">
      <alignment horizontal="left" vertical="top" wrapText="1"/>
      <protection locked="0"/>
    </xf>
    <xf numFmtId="49" fontId="10" fillId="3" borderId="1" xfId="0" applyNumberFormat="1" applyFont="1" applyFill="1" applyBorder="1" applyAlignment="1" applyProtection="1">
      <alignment horizontal="center" vertical="top" wrapText="1"/>
      <protection locked="0"/>
    </xf>
    <xf numFmtId="49" fontId="11" fillId="3" borderId="1" xfId="0" applyNumberFormat="1" applyFont="1" applyFill="1" applyBorder="1" applyAlignment="1" applyProtection="1">
      <alignment horizontal="center" vertical="top" wrapText="1"/>
      <protection locked="0"/>
    </xf>
    <xf numFmtId="49" fontId="5" fillId="3" borderId="1" xfId="0" applyNumberFormat="1" applyFont="1" applyFill="1" applyBorder="1" applyAlignment="1" applyProtection="1">
      <alignment horizontal="center" vertical="top" wrapText="1"/>
      <protection locked="0"/>
    </xf>
    <xf numFmtId="4" fontId="19" fillId="3" borderId="1" xfId="0" applyNumberFormat="1" applyFont="1" applyFill="1" applyBorder="1" applyAlignment="1" applyProtection="1">
      <alignment horizontal="center" vertical="top" wrapText="1"/>
      <protection locked="0"/>
    </xf>
    <xf numFmtId="4" fontId="12" fillId="7" borderId="1" xfId="0" applyNumberFormat="1" applyFont="1" applyFill="1" applyBorder="1" applyAlignment="1" applyProtection="1">
      <alignment horizontal="center" vertical="top" wrapText="1"/>
      <protection locked="0"/>
    </xf>
    <xf numFmtId="4" fontId="12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vertical="center" wrapText="1"/>
      <protection locked="0"/>
    </xf>
    <xf numFmtId="49" fontId="10" fillId="0" borderId="0" xfId="0" applyNumberFormat="1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164" fontId="5" fillId="2" borderId="1" xfId="0" applyNumberFormat="1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9" fontId="2" fillId="4" borderId="1" xfId="1" applyFont="1" applyFill="1" applyBorder="1" applyAlignment="1" applyProtection="1">
      <alignment horizontal="center" vertical="center" wrapText="1"/>
      <protection locked="0"/>
    </xf>
    <xf numFmtId="164" fontId="5" fillId="8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>
      <alignment horizontal="center" vertical="center"/>
    </xf>
    <xf numFmtId="9" fontId="10" fillId="6" borderId="1" xfId="1" applyFont="1" applyFill="1" applyBorder="1" applyAlignment="1" applyProtection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top" wrapText="1"/>
      <protection locked="0"/>
    </xf>
    <xf numFmtId="44" fontId="8" fillId="9" borderId="1" xfId="0" applyNumberFormat="1" applyFont="1" applyFill="1" applyBorder="1" applyAlignment="1">
      <alignment horizontal="left" vertical="top" wrapText="1"/>
    </xf>
    <xf numFmtId="44" fontId="8" fillId="9" borderId="25" xfId="0" applyNumberFormat="1" applyFont="1" applyFill="1" applyBorder="1" applyAlignment="1">
      <alignment horizontal="left" vertical="top" wrapText="1"/>
    </xf>
    <xf numFmtId="4" fontId="12" fillId="3" borderId="26" xfId="0" applyNumberFormat="1" applyFont="1" applyFill="1" applyBorder="1" applyAlignment="1" applyProtection="1">
      <alignment horizontal="center" vertical="top" wrapText="1"/>
      <protection locked="0"/>
    </xf>
    <xf numFmtId="164" fontId="13" fillId="3" borderId="26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 applyProtection="1">
      <alignment horizontal="left" vertical="top" wrapText="1"/>
      <protection locked="0"/>
    </xf>
    <xf numFmtId="0" fontId="8" fillId="9" borderId="20" xfId="0" applyFont="1" applyFill="1" applyBorder="1" applyAlignment="1" applyProtection="1">
      <alignment horizontal="center" vertical="top" wrapText="1"/>
      <protection locked="0"/>
    </xf>
    <xf numFmtId="0" fontId="8" fillId="9" borderId="21" xfId="0" applyFont="1" applyFill="1" applyBorder="1" applyAlignment="1" applyProtection="1">
      <alignment horizontal="center" vertical="top" wrapText="1"/>
      <protection locked="0"/>
    </xf>
    <xf numFmtId="0" fontId="8" fillId="9" borderId="22" xfId="0" applyFont="1" applyFill="1" applyBorder="1" applyAlignment="1" applyProtection="1">
      <alignment horizontal="center" vertical="top" wrapText="1"/>
      <protection locked="0"/>
    </xf>
    <xf numFmtId="44" fontId="8" fillId="9" borderId="8" xfId="0" applyNumberFormat="1" applyFont="1" applyFill="1" applyBorder="1" applyAlignment="1">
      <alignment horizontal="left" vertical="top" wrapText="1"/>
    </xf>
    <xf numFmtId="44" fontId="8" fillId="10" borderId="9" xfId="0" applyNumberFormat="1" applyFont="1" applyFill="1" applyBorder="1" applyAlignment="1">
      <alignment horizontal="left" vertical="top" wrapText="1"/>
    </xf>
    <xf numFmtId="44" fontId="8" fillId="9" borderId="27" xfId="0" applyNumberFormat="1" applyFont="1" applyFill="1" applyBorder="1" applyAlignment="1">
      <alignment horizontal="left" vertical="top" wrapText="1"/>
    </xf>
    <xf numFmtId="44" fontId="8" fillId="10" borderId="28" xfId="0" applyNumberFormat="1" applyFont="1" applyFill="1" applyBorder="1" applyAlignment="1">
      <alignment horizontal="left" vertical="top" wrapText="1"/>
    </xf>
    <xf numFmtId="44" fontId="8" fillId="9" borderId="29" xfId="0" applyNumberFormat="1" applyFont="1" applyFill="1" applyBorder="1" applyAlignment="1">
      <alignment horizontal="left" vertical="top" wrapText="1"/>
    </xf>
    <xf numFmtId="44" fontId="8" fillId="9" borderId="30" xfId="0" applyNumberFormat="1" applyFont="1" applyFill="1" applyBorder="1" applyAlignment="1">
      <alignment horizontal="left" vertical="top" wrapText="1"/>
    </xf>
    <xf numFmtId="44" fontId="8" fillId="10" borderId="31" xfId="0" applyNumberFormat="1" applyFont="1" applyFill="1" applyBorder="1" applyAlignment="1">
      <alignment horizontal="left" vertical="top" wrapText="1"/>
    </xf>
    <xf numFmtId="49" fontId="9" fillId="3" borderId="23" xfId="0" applyNumberFormat="1" applyFont="1" applyFill="1" applyBorder="1" applyAlignment="1" applyProtection="1">
      <alignment horizontal="left" vertical="center"/>
      <protection locked="0"/>
    </xf>
    <xf numFmtId="49" fontId="9" fillId="3" borderId="0" xfId="0" applyNumberFormat="1" applyFont="1" applyFill="1" applyAlignment="1" applyProtection="1">
      <alignment horizontal="left" vertical="center"/>
      <protection locked="0"/>
    </xf>
    <xf numFmtId="49" fontId="9" fillId="3" borderId="24" xfId="0" applyNumberFormat="1" applyFont="1" applyFill="1" applyBorder="1" applyAlignment="1" applyProtection="1">
      <alignment horizontal="left" vertical="center"/>
      <protection locked="0"/>
    </xf>
    <xf numFmtId="49" fontId="9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0" xfId="0" applyNumberFormat="1" applyFont="1" applyFill="1" applyAlignment="1" applyProtection="1">
      <alignment horizontal="left" vertical="center" wrapText="1"/>
      <protection locked="0"/>
    </xf>
    <xf numFmtId="49" fontId="9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49" fontId="8" fillId="3" borderId="14" xfId="0" applyNumberFormat="1" applyFont="1" applyFill="1" applyBorder="1" applyAlignment="1" applyProtection="1">
      <alignment horizontal="left" vertical="center"/>
      <protection locked="0"/>
    </xf>
    <xf numFmtId="49" fontId="8" fillId="3" borderId="19" xfId="0" applyNumberFormat="1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49" fontId="3" fillId="3" borderId="4" xfId="0" applyNumberFormat="1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3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1" xfId="0" applyFont="1" applyFill="1" applyBorder="1" applyAlignment="1" applyProtection="1">
      <alignment horizontal="left" vertical="center" wrapText="1"/>
      <protection locked="0"/>
    </xf>
    <xf numFmtId="49" fontId="2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7" xfId="0" applyNumberFormat="1" applyFont="1" applyFill="1" applyBorder="1" applyAlignment="1" applyProtection="1">
      <alignment horizontal="left" vertical="center" wrapText="1"/>
      <protection locked="0"/>
    </xf>
    <xf numFmtId="0" fontId="0" fillId="5" borderId="15" xfId="0" applyFill="1" applyBorder="1" applyAlignment="1" applyProtection="1">
      <alignment horizontal="left" vertical="top" wrapText="1" indent="1"/>
      <protection locked="0"/>
    </xf>
    <xf numFmtId="0" fontId="0" fillId="5" borderId="17" xfId="0" applyFill="1" applyBorder="1" applyAlignment="1" applyProtection="1">
      <alignment horizontal="left" vertical="top" wrapText="1" indent="1"/>
      <protection locked="0"/>
    </xf>
    <xf numFmtId="0" fontId="0" fillId="5" borderId="23" xfId="0" applyFill="1" applyBorder="1" applyAlignment="1" applyProtection="1">
      <alignment horizontal="left" vertical="top" wrapText="1" indent="1"/>
      <protection locked="0"/>
    </xf>
    <xf numFmtId="0" fontId="0" fillId="5" borderId="24" xfId="0" applyFill="1" applyBorder="1" applyAlignment="1" applyProtection="1">
      <alignment horizontal="left" vertical="top" wrapText="1" indent="1"/>
      <protection locked="0"/>
    </xf>
    <xf numFmtId="0" fontId="0" fillId="5" borderId="18" xfId="0" applyFill="1" applyBorder="1" applyAlignment="1" applyProtection="1">
      <alignment horizontal="left" vertical="top" wrapText="1" indent="1"/>
      <protection locked="0"/>
    </xf>
    <xf numFmtId="0" fontId="0" fillId="5" borderId="19" xfId="0" applyFill="1" applyBorder="1" applyAlignment="1" applyProtection="1">
      <alignment horizontal="left" vertical="top" wrapText="1" indent="1"/>
      <protection locked="0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9" fontId="5" fillId="3" borderId="15" xfId="0" applyNumberFormat="1" applyFont="1" applyFill="1" applyBorder="1" applyAlignment="1" applyProtection="1">
      <alignment horizontal="left" vertical="center"/>
      <protection locked="0"/>
    </xf>
    <xf numFmtId="49" fontId="5" fillId="3" borderId="13" xfId="0" applyNumberFormat="1" applyFont="1" applyFill="1" applyBorder="1" applyAlignment="1" applyProtection="1">
      <alignment horizontal="left" vertical="center"/>
      <protection locked="0"/>
    </xf>
    <xf numFmtId="49" fontId="5" fillId="3" borderId="17" xfId="0" applyNumberFormat="1" applyFont="1" applyFill="1" applyBorder="1" applyAlignment="1" applyProtection="1">
      <alignment horizontal="left" vertical="center"/>
      <protection locked="0"/>
    </xf>
    <xf numFmtId="0" fontId="7" fillId="3" borderId="21" xfId="0" applyFont="1" applyFill="1" applyBorder="1" applyAlignment="1" applyProtection="1">
      <alignment horizontal="left" vertical="center" wrapText="1"/>
      <protection locked="0"/>
    </xf>
    <xf numFmtId="0" fontId="7" fillId="3" borderId="22" xfId="0" applyFont="1" applyFill="1" applyBorder="1" applyAlignment="1" applyProtection="1">
      <alignment horizontal="left" vertical="center" wrapText="1"/>
      <protection locked="0"/>
    </xf>
    <xf numFmtId="49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1" xfId="0" applyNumberFormat="1" applyFont="1" applyFill="1" applyBorder="1" applyAlignment="1" applyProtection="1">
      <alignment horizontal="right" vertical="center" wrapText="1" inden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Prozent" xfId="1" builtinId="5"/>
    <cellStyle name="Standard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B3FFD5"/>
      <color rgb="FFC5EBB7"/>
      <color rgb="FF6DCE4A"/>
      <color rgb="FFBBD5EF"/>
      <color rgb="FFCCE9AD"/>
      <color rgb="FFE6F0FA"/>
      <color rgb="FFC5DCF3"/>
      <color rgb="FFCCE0F4"/>
      <color rgb="FFD2E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882650</xdr:colOff>
      <xdr:row>20</xdr:row>
      <xdr:rowOff>38100</xdr:rowOff>
    </xdr:from>
    <xdr:to>
      <xdr:col>26</xdr:col>
      <xdr:colOff>533400</xdr:colOff>
      <xdr:row>31</xdr:row>
      <xdr:rowOff>158750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A36A9885-A643-F3A0-A486-3E7EAA8D60F9}"/>
            </a:ext>
          </a:extLst>
        </xdr:cNvPr>
        <xdr:cNvSpPr/>
      </xdr:nvSpPr>
      <xdr:spPr>
        <a:xfrm>
          <a:off x="34563050" y="5248275"/>
          <a:ext cx="1879600" cy="873125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de-DE" sz="1100" b="1">
              <a:solidFill>
                <a:srgbClr val="FF0000"/>
              </a:solidFill>
              <a:latin typeface="+mn-lt"/>
              <a:ea typeface="+mn-ea"/>
              <a:cs typeface="+mn-cs"/>
            </a:rPr>
            <a:t>Berechnung KSA Fehlbedarf:</a:t>
          </a:r>
        </a:p>
        <a:p>
          <a:pPr marL="0" indent="0" algn="ctr"/>
          <a:r>
            <a:rPr lang="de-DE" sz="1100" b="1">
              <a:solidFill>
                <a:srgbClr val="FF0000"/>
              </a:solidFill>
              <a:latin typeface="+mn-lt"/>
              <a:ea typeface="+mn-ea"/>
              <a:cs typeface="+mn-cs"/>
            </a:rPr>
            <a:t>KSA GESAMT (Spalte X) minus KSA Eigenanteil (Spalte U)</a:t>
          </a:r>
        </a:p>
        <a:p>
          <a:pPr marL="0" indent="0" algn="ctr"/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393700</xdr:colOff>
      <xdr:row>31</xdr:row>
      <xdr:rowOff>158750</xdr:rowOff>
    </xdr:from>
    <xdr:to>
      <xdr:col>25</xdr:col>
      <xdr:colOff>419100</xdr:colOff>
      <xdr:row>34</xdr:row>
      <xdr:rowOff>53975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94A338C0-7FF7-B0D5-D13A-3CFD45607062}"/>
            </a:ext>
          </a:extLst>
        </xdr:cNvPr>
        <xdr:cNvCxnSpPr>
          <a:stCxn id="2" idx="2"/>
        </xdr:cNvCxnSpPr>
      </xdr:nvCxnSpPr>
      <xdr:spPr>
        <a:xfrm>
          <a:off x="35502850" y="6121400"/>
          <a:ext cx="25400" cy="485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6350</xdr:colOff>
      <xdr:row>20</xdr:row>
      <xdr:rowOff>95250</xdr:rowOff>
    </xdr:from>
    <xdr:to>
      <xdr:col>20</xdr:col>
      <xdr:colOff>1419225</xdr:colOff>
      <xdr:row>31</xdr:row>
      <xdr:rowOff>123825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29774B4A-2CB9-DD16-FF2B-180E3253A68D}"/>
            </a:ext>
          </a:extLst>
        </xdr:cNvPr>
        <xdr:cNvSpPr/>
      </xdr:nvSpPr>
      <xdr:spPr>
        <a:xfrm>
          <a:off x="27971750" y="5305425"/>
          <a:ext cx="1412875" cy="781050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de-DE" sz="1100" b="1">
              <a:solidFill>
                <a:srgbClr val="FF0000"/>
              </a:solidFill>
            </a:rPr>
            <a:t>KSA Eigenanteil</a:t>
          </a:r>
        </a:p>
      </xdr:txBody>
    </xdr:sp>
    <xdr:clientData/>
  </xdr:twoCellAnchor>
  <xdr:twoCellAnchor>
    <xdr:from>
      <xdr:col>20</xdr:col>
      <xdr:colOff>712788</xdr:colOff>
      <xdr:row>31</xdr:row>
      <xdr:rowOff>123825</xdr:rowOff>
    </xdr:from>
    <xdr:to>
      <xdr:col>20</xdr:col>
      <xdr:colOff>730250</xdr:colOff>
      <xdr:row>34</xdr:row>
      <xdr:rowOff>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DA37F114-BDA2-1D91-A97A-59AF5A4B14A1}"/>
            </a:ext>
          </a:extLst>
        </xdr:cNvPr>
        <xdr:cNvCxnSpPr>
          <a:stCxn id="5" idx="2"/>
        </xdr:cNvCxnSpPr>
      </xdr:nvCxnSpPr>
      <xdr:spPr>
        <a:xfrm>
          <a:off x="28678188" y="6086475"/>
          <a:ext cx="17462" cy="466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15875</xdr:colOff>
      <xdr:row>20</xdr:row>
      <xdr:rowOff>158751</xdr:rowOff>
    </xdr:from>
    <xdr:to>
      <xdr:col>24</xdr:col>
      <xdr:colOff>9525</xdr:colOff>
      <xdr:row>32</xdr:row>
      <xdr:rowOff>57150</xdr:rowOff>
    </xdr:to>
    <xdr:sp macro="" textlink="">
      <xdr:nvSpPr>
        <xdr:cNvPr id="8" name="Rechteck 7">
          <a:extLst>
            <a:ext uri="{FF2B5EF4-FFF2-40B4-BE49-F238E27FC236}">
              <a16:creationId xmlns:a16="http://schemas.microsoft.com/office/drawing/2014/main" id="{F422CABE-232B-413A-E24A-D04A1128A372}"/>
            </a:ext>
          </a:extLst>
        </xdr:cNvPr>
        <xdr:cNvSpPr/>
      </xdr:nvSpPr>
      <xdr:spPr>
        <a:xfrm>
          <a:off x="32267525" y="5368926"/>
          <a:ext cx="1422400" cy="850899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de-DE" sz="1100" b="1">
              <a:solidFill>
                <a:srgbClr val="FF0000"/>
              </a:solidFill>
            </a:rPr>
            <a:t>KSA GESAMT</a:t>
          </a:r>
        </a:p>
      </xdr:txBody>
    </xdr:sp>
    <xdr:clientData/>
  </xdr:twoCellAnchor>
  <xdr:twoCellAnchor>
    <xdr:from>
      <xdr:col>23</xdr:col>
      <xdr:colOff>666750</xdr:colOff>
      <xdr:row>32</xdr:row>
      <xdr:rowOff>57150</xdr:rowOff>
    </xdr:from>
    <xdr:to>
      <xdr:col>23</xdr:col>
      <xdr:colOff>727075</xdr:colOff>
      <xdr:row>34</xdr:row>
      <xdr:rowOff>28575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CFA58529-2B60-4718-0191-9CCA667989ED}"/>
            </a:ext>
          </a:extLst>
        </xdr:cNvPr>
        <xdr:cNvCxnSpPr>
          <a:stCxn id="8" idx="2"/>
        </xdr:cNvCxnSpPr>
      </xdr:nvCxnSpPr>
      <xdr:spPr>
        <a:xfrm flipH="1">
          <a:off x="32918400" y="6219825"/>
          <a:ext cx="60325" cy="3619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781050</xdr:colOff>
      <xdr:row>34</xdr:row>
      <xdr:rowOff>1301750</xdr:rowOff>
    </xdr:from>
    <xdr:to>
      <xdr:col>31</xdr:col>
      <xdr:colOff>257176</xdr:colOff>
      <xdr:row>36</xdr:row>
      <xdr:rowOff>238126</xdr:rowOff>
    </xdr:to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3B40D6DB-140B-2A7F-CD04-DC390A96CD6E}"/>
            </a:ext>
          </a:extLst>
        </xdr:cNvPr>
        <xdr:cNvSpPr/>
      </xdr:nvSpPr>
      <xdr:spPr>
        <a:xfrm>
          <a:off x="38528625" y="7854950"/>
          <a:ext cx="1876426" cy="936626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de-DE" sz="1100" b="1">
              <a:solidFill>
                <a:srgbClr val="FF0000"/>
              </a:solidFill>
            </a:rPr>
            <a:t>Fehlbedarf ohne KSA muss ausgerechnet und in die Belegliste eingetragen werden.</a:t>
          </a:r>
        </a:p>
      </xdr:txBody>
    </xdr:sp>
    <xdr:clientData/>
  </xdr:twoCellAnchor>
  <xdr:twoCellAnchor>
    <xdr:from>
      <xdr:col>27</xdr:col>
      <xdr:colOff>1009650</xdr:colOff>
      <xdr:row>35</xdr:row>
      <xdr:rowOff>217488</xdr:rowOff>
    </xdr:from>
    <xdr:to>
      <xdr:col>28</xdr:col>
      <xdr:colOff>781050</xdr:colOff>
      <xdr:row>35</xdr:row>
      <xdr:rowOff>292100</xdr:rowOff>
    </xdr:to>
    <xdr:cxnSp macro="">
      <xdr:nvCxnSpPr>
        <xdr:cNvPr id="20" name="Gerade Verbindung mit Pfeil 19">
          <a:extLst>
            <a:ext uri="{FF2B5EF4-FFF2-40B4-BE49-F238E27FC236}">
              <a16:creationId xmlns:a16="http://schemas.microsoft.com/office/drawing/2014/main" id="{8AB35693-B0E1-69D7-BB96-4A82F980B206}"/>
            </a:ext>
          </a:extLst>
        </xdr:cNvPr>
        <xdr:cNvCxnSpPr>
          <a:stCxn id="18" idx="1"/>
        </xdr:cNvCxnSpPr>
      </xdr:nvCxnSpPr>
      <xdr:spPr>
        <a:xfrm flipH="1">
          <a:off x="37719000" y="8323263"/>
          <a:ext cx="809625" cy="7461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35</xdr:row>
      <xdr:rowOff>217488</xdr:rowOff>
    </xdr:from>
    <xdr:to>
      <xdr:col>28</xdr:col>
      <xdr:colOff>781050</xdr:colOff>
      <xdr:row>36</xdr:row>
      <xdr:rowOff>171450</xdr:rowOff>
    </xdr:to>
    <xdr:cxnSp macro="">
      <xdr:nvCxnSpPr>
        <xdr:cNvPr id="23" name="Gerade Verbindung mit Pfeil 22">
          <a:extLst>
            <a:ext uri="{FF2B5EF4-FFF2-40B4-BE49-F238E27FC236}">
              <a16:creationId xmlns:a16="http://schemas.microsoft.com/office/drawing/2014/main" id="{516E9DFA-C02D-591C-BC61-928267F24BEF}"/>
            </a:ext>
          </a:extLst>
        </xdr:cNvPr>
        <xdr:cNvCxnSpPr>
          <a:stCxn id="18" idx="1"/>
        </xdr:cNvCxnSpPr>
      </xdr:nvCxnSpPr>
      <xdr:spPr>
        <a:xfrm flipH="1">
          <a:off x="37757100" y="8323263"/>
          <a:ext cx="771525" cy="40163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35</xdr:row>
      <xdr:rowOff>217488</xdr:rowOff>
    </xdr:from>
    <xdr:to>
      <xdr:col>28</xdr:col>
      <xdr:colOff>781050</xdr:colOff>
      <xdr:row>37</xdr:row>
      <xdr:rowOff>142875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380C2802-5BA9-A831-5CBB-47C2D1030121}"/>
            </a:ext>
          </a:extLst>
        </xdr:cNvPr>
        <xdr:cNvCxnSpPr>
          <a:stCxn id="18" idx="1"/>
        </xdr:cNvCxnSpPr>
      </xdr:nvCxnSpPr>
      <xdr:spPr>
        <a:xfrm flipH="1">
          <a:off x="37757100" y="8323263"/>
          <a:ext cx="771525" cy="82073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68C1-32CD-4E5D-95EF-2D487E54248E}">
  <sheetPr codeName="Tabelle1">
    <tabColor theme="0"/>
    <pageSetUpPr fitToPage="1"/>
  </sheetPr>
  <dimension ref="A1:AB86"/>
  <sheetViews>
    <sheetView tabSelected="1" topLeftCell="U35" zoomScaleNormal="100" zoomScaleSheetLayoutView="91" workbookViewId="0">
      <selection activeCell="V73" sqref="V73:X73"/>
    </sheetView>
  </sheetViews>
  <sheetFormatPr baseColWidth="10" defaultColWidth="11.453125" defaultRowHeight="15" customHeight="1" x14ac:dyDescent="0.35"/>
  <cols>
    <col min="1" max="1" width="8.453125" style="8" bestFit="1" customWidth="1"/>
    <col min="2" max="2" width="21.90625" style="8" customWidth="1"/>
    <col min="3" max="3" width="16" style="8" customWidth="1"/>
    <col min="4" max="4" width="21.7265625" style="8" customWidth="1"/>
    <col min="5" max="5" width="19.6328125" style="8" customWidth="1"/>
    <col min="6" max="6" width="15.36328125" style="8" customWidth="1"/>
    <col min="7" max="7" width="19" style="8" customWidth="1"/>
    <col min="8" max="8" width="28.90625" style="8" customWidth="1"/>
    <col min="9" max="11" width="20.453125" style="8" customWidth="1"/>
    <col min="12" max="12" width="21.453125" style="8" customWidth="1"/>
    <col min="13" max="18" width="20.453125" style="8" customWidth="1"/>
    <col min="19" max="20" width="22" style="8" customWidth="1"/>
    <col min="21" max="25" width="20.453125" style="8" customWidth="1"/>
    <col min="26" max="27" width="11.453125" style="8"/>
    <col min="28" max="28" width="14.90625" style="8" customWidth="1"/>
    <col min="29" max="16384" width="11.453125" style="8"/>
  </cols>
  <sheetData>
    <row r="1" spans="1:23" ht="33.65" customHeight="1" x14ac:dyDescent="0.35">
      <c r="A1" s="86" t="s">
        <v>36</v>
      </c>
      <c r="B1" s="87"/>
      <c r="C1" s="88" t="s">
        <v>107</v>
      </c>
      <c r="D1" s="89"/>
      <c r="E1" s="90"/>
      <c r="F1" s="86" t="s">
        <v>0</v>
      </c>
      <c r="G1" s="87"/>
      <c r="H1" s="76"/>
      <c r="I1" s="77"/>
      <c r="J1" s="77"/>
      <c r="K1" s="78"/>
      <c r="L1" s="5"/>
      <c r="M1" s="5"/>
      <c r="N1" s="6"/>
      <c r="O1" s="6"/>
      <c r="P1" s="7"/>
      <c r="Q1" s="7"/>
      <c r="R1" s="7"/>
      <c r="S1" s="84"/>
      <c r="T1" s="84"/>
      <c r="U1" s="85"/>
    </row>
    <row r="2" spans="1:23" ht="31" customHeight="1" thickBot="1" x14ac:dyDescent="0.4">
      <c r="A2" s="79" t="s">
        <v>84</v>
      </c>
      <c r="B2" s="80"/>
      <c r="C2" s="91" t="s">
        <v>108</v>
      </c>
      <c r="D2" s="92"/>
      <c r="E2" s="93"/>
      <c r="F2" s="79" t="s">
        <v>37</v>
      </c>
      <c r="G2" s="80"/>
      <c r="H2" s="81"/>
      <c r="I2" s="82"/>
      <c r="J2" s="82"/>
      <c r="K2" s="83"/>
      <c r="L2" s="5"/>
      <c r="M2" s="5"/>
      <c r="N2" s="6"/>
      <c r="O2" s="6"/>
      <c r="P2" s="7"/>
      <c r="Q2" s="7"/>
      <c r="R2" s="7"/>
      <c r="S2" s="84"/>
      <c r="T2" s="84"/>
      <c r="U2" s="85"/>
    </row>
    <row r="3" spans="1:23" ht="16" x14ac:dyDescent="0.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ht="16.5" thickBot="1" x14ac:dyDescent="0.4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8" customHeight="1" x14ac:dyDescent="0.35">
      <c r="A5" s="106" t="s">
        <v>9</v>
      </c>
      <c r="B5" s="107"/>
      <c r="C5" s="107"/>
      <c r="D5" s="107"/>
      <c r="E5" s="108"/>
      <c r="F5" s="94" t="s">
        <v>48</v>
      </c>
      <c r="G5" s="9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3" s="15" customFormat="1" ht="18" customHeight="1" x14ac:dyDescent="0.35">
      <c r="A6" s="67" t="s">
        <v>58</v>
      </c>
      <c r="B6" s="68"/>
      <c r="C6" s="68"/>
      <c r="D6" s="68"/>
      <c r="E6" s="69"/>
      <c r="F6" s="96"/>
      <c r="G6" s="97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23" s="15" customFormat="1" ht="18" customHeight="1" x14ac:dyDescent="0.35">
      <c r="A7" s="67" t="s">
        <v>59</v>
      </c>
      <c r="B7" s="68"/>
      <c r="C7" s="68"/>
      <c r="D7" s="68"/>
      <c r="E7" s="69"/>
      <c r="F7" s="96"/>
      <c r="G7" s="97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3" s="15" customFormat="1" ht="18" customHeight="1" x14ac:dyDescent="0.35">
      <c r="A8" s="67" t="s">
        <v>32</v>
      </c>
      <c r="B8" s="68"/>
      <c r="C8" s="68"/>
      <c r="D8" s="68"/>
      <c r="E8" s="69"/>
      <c r="F8" s="96"/>
      <c r="G8" s="97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23" s="15" customFormat="1" ht="18" customHeight="1" x14ac:dyDescent="0.35">
      <c r="A9" s="67" t="s">
        <v>33</v>
      </c>
      <c r="B9" s="68"/>
      <c r="C9" s="68"/>
      <c r="D9" s="68"/>
      <c r="E9" s="69"/>
      <c r="F9" s="96"/>
      <c r="G9" s="97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23" s="15" customFormat="1" ht="18" customHeight="1" x14ac:dyDescent="0.35">
      <c r="A10" s="11" t="s">
        <v>63</v>
      </c>
      <c r="B10" s="12"/>
      <c r="C10" s="12"/>
      <c r="D10" s="12"/>
      <c r="E10" s="13"/>
      <c r="F10" s="96"/>
      <c r="G10" s="97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23" s="15" customFormat="1" ht="64.5" customHeight="1" x14ac:dyDescent="0.35">
      <c r="A11" s="70" t="s">
        <v>83</v>
      </c>
      <c r="B11" s="71"/>
      <c r="C11" s="71"/>
      <c r="D11" s="71"/>
      <c r="E11" s="72"/>
      <c r="F11" s="96"/>
      <c r="G11" s="97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23" s="15" customFormat="1" ht="16" x14ac:dyDescent="0.35">
      <c r="A12" s="70" t="s">
        <v>61</v>
      </c>
      <c r="B12" s="71"/>
      <c r="C12" s="71"/>
      <c r="D12" s="71"/>
      <c r="E12" s="72"/>
      <c r="F12" s="96"/>
      <c r="G12" s="97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23" s="15" customFormat="1" ht="16.5" thickBot="1" x14ac:dyDescent="0.4">
      <c r="A13" s="67" t="s">
        <v>49</v>
      </c>
      <c r="B13" s="68"/>
      <c r="C13" s="68"/>
      <c r="D13" s="68"/>
      <c r="E13" s="69"/>
      <c r="F13" s="98"/>
      <c r="G13" s="99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23" s="15" customFormat="1" ht="16" x14ac:dyDescent="0.35">
      <c r="A14" s="67" t="s">
        <v>42</v>
      </c>
      <c r="B14" s="68"/>
      <c r="C14" s="68"/>
      <c r="D14" s="68"/>
      <c r="E14" s="69"/>
      <c r="F14" s="102"/>
      <c r="G14" s="103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3" s="15" customFormat="1" ht="16" x14ac:dyDescent="0.35">
      <c r="A15" s="67" t="s">
        <v>54</v>
      </c>
      <c r="B15" s="68"/>
      <c r="C15" s="68"/>
      <c r="D15" s="68"/>
      <c r="E15" s="69"/>
      <c r="F15" s="104"/>
      <c r="G15" s="105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3" s="15" customFormat="1" ht="16" x14ac:dyDescent="0.35">
      <c r="A16" s="67" t="s">
        <v>55</v>
      </c>
      <c r="B16" s="68"/>
      <c r="C16" s="68"/>
      <c r="D16" s="68"/>
      <c r="E16" s="69"/>
      <c r="F16" s="104"/>
      <c r="G16" s="10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3" s="15" customFormat="1" ht="16.5" thickBot="1" x14ac:dyDescent="0.4">
      <c r="A17" s="73" t="s">
        <v>82</v>
      </c>
      <c r="B17" s="74"/>
      <c r="C17" s="74"/>
      <c r="D17" s="74"/>
      <c r="E17" s="75"/>
      <c r="F17" s="104"/>
      <c r="G17" s="105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3" ht="15" customHeight="1" x14ac:dyDescent="0.35">
      <c r="A18" s="16"/>
      <c r="B18" s="14"/>
      <c r="C18" s="14"/>
      <c r="D18" s="14"/>
      <c r="E18" s="14"/>
      <c r="F18" s="1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15" customHeight="1" x14ac:dyDescent="0.35">
      <c r="A19" s="16"/>
      <c r="B19" s="14"/>
      <c r="C19" s="14"/>
      <c r="D19" s="14"/>
      <c r="E19" s="17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3" ht="15" customHeight="1" thickBot="1" x14ac:dyDescent="0.4">
      <c r="A20" s="18" t="s">
        <v>35</v>
      </c>
      <c r="B20" s="14"/>
      <c r="C20" s="14"/>
      <c r="D20" s="14"/>
      <c r="E20" s="17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3" ht="29.25" customHeight="1" x14ac:dyDescent="0.35">
      <c r="A21" s="19" t="s">
        <v>1</v>
      </c>
      <c r="B21" s="109" t="s">
        <v>56</v>
      </c>
      <c r="C21" s="109"/>
      <c r="D21" s="110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23" ht="15" customHeight="1" x14ac:dyDescent="0.35">
      <c r="A22" s="20" t="s">
        <v>2</v>
      </c>
      <c r="B22" s="100" t="s">
        <v>106</v>
      </c>
      <c r="C22" s="100"/>
      <c r="D22" s="112"/>
    </row>
    <row r="23" spans="1:23" ht="15" customHeight="1" x14ac:dyDescent="0.35">
      <c r="A23" s="20" t="s">
        <v>3</v>
      </c>
      <c r="B23" s="100"/>
      <c r="C23" s="100"/>
      <c r="D23" s="112"/>
    </row>
    <row r="24" spans="1:23" ht="15" hidden="1" customHeight="1" x14ac:dyDescent="0.35">
      <c r="A24" s="20" t="s">
        <v>4</v>
      </c>
      <c r="B24" s="100"/>
      <c r="C24" s="100"/>
      <c r="D24" s="112"/>
    </row>
    <row r="25" spans="1:23" ht="15" hidden="1" customHeight="1" x14ac:dyDescent="0.35">
      <c r="A25" s="20" t="s">
        <v>5</v>
      </c>
      <c r="B25" s="100"/>
      <c r="C25" s="100"/>
      <c r="D25" s="112"/>
    </row>
    <row r="26" spans="1:23" ht="15" hidden="1" customHeight="1" x14ac:dyDescent="0.35">
      <c r="A26" s="20" t="s">
        <v>6</v>
      </c>
      <c r="B26" s="100"/>
      <c r="C26" s="100"/>
      <c r="D26" s="112"/>
    </row>
    <row r="27" spans="1:23" ht="15" hidden="1" customHeight="1" x14ac:dyDescent="0.35">
      <c r="A27" s="20" t="s">
        <v>7</v>
      </c>
      <c r="B27" s="100"/>
      <c r="C27" s="100"/>
      <c r="D27" s="112"/>
      <c r="S27" s="21"/>
      <c r="T27" s="21"/>
    </row>
    <row r="28" spans="1:23" ht="15" hidden="1" customHeight="1" x14ac:dyDescent="0.35">
      <c r="A28" s="20" t="s">
        <v>38</v>
      </c>
      <c r="B28" s="100"/>
      <c r="C28" s="100"/>
      <c r="D28" s="112"/>
    </row>
    <row r="29" spans="1:23" ht="15" hidden="1" customHeight="1" x14ac:dyDescent="0.35">
      <c r="A29" s="20" t="s">
        <v>39</v>
      </c>
      <c r="B29" s="100"/>
      <c r="C29" s="100"/>
      <c r="D29" s="112"/>
    </row>
    <row r="30" spans="1:23" ht="15" hidden="1" customHeight="1" x14ac:dyDescent="0.35">
      <c r="A30" s="20" t="s">
        <v>40</v>
      </c>
      <c r="B30" s="100"/>
      <c r="C30" s="100"/>
      <c r="D30" s="112"/>
    </row>
    <row r="31" spans="1:23" ht="15" hidden="1" customHeight="1" thickBot="1" x14ac:dyDescent="0.4">
      <c r="A31" s="22" t="s">
        <v>41</v>
      </c>
      <c r="B31" s="113"/>
      <c r="C31" s="113"/>
      <c r="D31" s="114"/>
    </row>
    <row r="32" spans="1:23" ht="16" x14ac:dyDescent="0.35"/>
    <row r="33" spans="1:28" ht="16" x14ac:dyDescent="0.35"/>
    <row r="34" spans="1:28" ht="15" customHeight="1" thickBot="1" x14ac:dyDescent="0.4">
      <c r="A34" s="101" t="s">
        <v>17</v>
      </c>
      <c r="B34" s="101"/>
    </row>
    <row r="35" spans="1:28" s="29" customFormat="1" ht="122.5" customHeight="1" x14ac:dyDescent="0.35">
      <c r="A35" s="23" t="s">
        <v>1</v>
      </c>
      <c r="B35" s="24" t="s">
        <v>50</v>
      </c>
      <c r="C35" s="25" t="s">
        <v>51</v>
      </c>
      <c r="D35" s="25" t="s">
        <v>53</v>
      </c>
      <c r="E35" s="25" t="s">
        <v>8</v>
      </c>
      <c r="F35" s="25" t="s">
        <v>57</v>
      </c>
      <c r="G35" s="25" t="s">
        <v>16</v>
      </c>
      <c r="H35" s="25" t="s">
        <v>62</v>
      </c>
      <c r="I35" s="25" t="s">
        <v>52</v>
      </c>
      <c r="J35" s="25" t="s">
        <v>85</v>
      </c>
      <c r="K35" s="25" t="s">
        <v>34</v>
      </c>
      <c r="L35" s="25" t="s">
        <v>67</v>
      </c>
      <c r="M35" s="25" t="s">
        <v>70</v>
      </c>
      <c r="N35" s="25" t="s">
        <v>60</v>
      </c>
      <c r="O35" s="25" t="s">
        <v>66</v>
      </c>
      <c r="P35" s="25" t="s">
        <v>69</v>
      </c>
      <c r="Q35" s="26" t="s">
        <v>65</v>
      </c>
      <c r="R35" s="26" t="s">
        <v>64</v>
      </c>
      <c r="S35" s="27" t="s">
        <v>71</v>
      </c>
      <c r="T35" s="27" t="s">
        <v>86</v>
      </c>
      <c r="U35" s="27" t="s">
        <v>88</v>
      </c>
      <c r="V35" s="28" t="s">
        <v>68</v>
      </c>
      <c r="W35" s="28" t="s">
        <v>87</v>
      </c>
      <c r="X35" s="28" t="s">
        <v>89</v>
      </c>
      <c r="Y35" s="54" t="s">
        <v>92</v>
      </c>
      <c r="Z35" s="57" t="s">
        <v>113</v>
      </c>
      <c r="AA35" s="58" t="s">
        <v>114</v>
      </c>
      <c r="AB35" s="59" t="s">
        <v>115</v>
      </c>
    </row>
    <row r="36" spans="1:28" ht="35.15" customHeight="1" x14ac:dyDescent="0.35">
      <c r="A36" s="30" t="s">
        <v>10</v>
      </c>
      <c r="B36" s="46" t="s">
        <v>93</v>
      </c>
      <c r="C36" s="1" t="s">
        <v>96</v>
      </c>
      <c r="D36" s="1" t="s">
        <v>98</v>
      </c>
      <c r="E36" s="1" t="s">
        <v>99</v>
      </c>
      <c r="F36" s="1" t="s">
        <v>105</v>
      </c>
      <c r="G36" s="47" t="s">
        <v>102</v>
      </c>
      <c r="H36" s="48" t="s">
        <v>109</v>
      </c>
      <c r="I36" s="1" t="s">
        <v>111</v>
      </c>
      <c r="J36" s="43">
        <v>0</v>
      </c>
      <c r="K36" s="45">
        <v>10</v>
      </c>
      <c r="L36" s="32">
        <v>350</v>
      </c>
      <c r="M36" s="32">
        <v>200</v>
      </c>
      <c r="N36" s="2"/>
      <c r="O36" s="32"/>
      <c r="P36" s="32"/>
      <c r="Q36" s="33">
        <v>200</v>
      </c>
      <c r="R36" s="33"/>
      <c r="S36" s="40">
        <f>(K36*M36)+(N36*P36)</f>
        <v>2000</v>
      </c>
      <c r="T36" s="40">
        <f>S36/(100%+J36)</f>
        <v>2000</v>
      </c>
      <c r="U36" s="40">
        <f>T36*4.9%</f>
        <v>98</v>
      </c>
      <c r="V36" s="41">
        <f>(K36*L36)+(N36*O36)</f>
        <v>3500</v>
      </c>
      <c r="W36" s="41">
        <f>V36/(100%+J36)</f>
        <v>3500</v>
      </c>
      <c r="X36" s="41">
        <f>W36*4.9%</f>
        <v>171.5</v>
      </c>
      <c r="Y36" s="55">
        <f>(V36+X36)-(S36+U36)</f>
        <v>1573.5</v>
      </c>
      <c r="Z36" s="60">
        <f>X36-U36</f>
        <v>73.5</v>
      </c>
      <c r="AA36" s="52">
        <f>U36</f>
        <v>98</v>
      </c>
      <c r="AB36" s="61">
        <f>W36-T36</f>
        <v>1500</v>
      </c>
    </row>
    <row r="37" spans="1:28" ht="35.15" customHeight="1" x14ac:dyDescent="0.35">
      <c r="A37" s="30" t="s">
        <v>11</v>
      </c>
      <c r="B37" s="46" t="s">
        <v>94</v>
      </c>
      <c r="C37" s="1" t="s">
        <v>97</v>
      </c>
      <c r="D37" s="1" t="s">
        <v>98</v>
      </c>
      <c r="E37" s="1" t="s">
        <v>100</v>
      </c>
      <c r="F37" s="1" t="s">
        <v>105</v>
      </c>
      <c r="G37" s="47" t="s">
        <v>103</v>
      </c>
      <c r="H37" s="48" t="s">
        <v>110</v>
      </c>
      <c r="I37" s="1" t="s">
        <v>111</v>
      </c>
      <c r="J37" s="43">
        <v>0</v>
      </c>
      <c r="K37" s="45">
        <v>2</v>
      </c>
      <c r="L37" s="32">
        <v>350</v>
      </c>
      <c r="M37" s="32">
        <v>200</v>
      </c>
      <c r="N37" s="2">
        <v>1</v>
      </c>
      <c r="O37" s="32">
        <v>700</v>
      </c>
      <c r="P37" s="32">
        <v>350</v>
      </c>
      <c r="Q37" s="33">
        <v>200</v>
      </c>
      <c r="R37" s="33">
        <v>350</v>
      </c>
      <c r="S37" s="40">
        <f t="shared" ref="S37:S70" si="0">(K37*M37)+(N37*P37)</f>
        <v>750</v>
      </c>
      <c r="T37" s="40">
        <f t="shared" ref="T37:T70" si="1">S37/(100%+J37)</f>
        <v>750</v>
      </c>
      <c r="U37" s="40">
        <f t="shared" ref="U37:U38" si="2">T37*4.9%</f>
        <v>36.75</v>
      </c>
      <c r="V37" s="41">
        <f>(K37*L37)+(N37*O37)</f>
        <v>1400</v>
      </c>
      <c r="W37" s="41">
        <f t="shared" ref="W37:W70" si="3">V37/(100%+J37)</f>
        <v>1400</v>
      </c>
      <c r="X37" s="41">
        <f t="shared" ref="X37:X38" si="4">W37*4.9%</f>
        <v>68.600000000000009</v>
      </c>
      <c r="Y37" s="55">
        <f t="shared" ref="Y37:Y70" si="5">(V37+X37)-(S37+U37)</f>
        <v>681.84999999999991</v>
      </c>
      <c r="Z37" s="60">
        <f t="shared" ref="Z37:Z38" si="6">X37-U37</f>
        <v>31.850000000000009</v>
      </c>
      <c r="AA37" s="52">
        <f>U37</f>
        <v>36.75</v>
      </c>
      <c r="AB37" s="61">
        <f>W37-T37</f>
        <v>650</v>
      </c>
    </row>
    <row r="38" spans="1:28" ht="35.15" customHeight="1" thickBot="1" x14ac:dyDescent="0.4">
      <c r="A38" s="30" t="s">
        <v>12</v>
      </c>
      <c r="B38" s="46" t="s">
        <v>95</v>
      </c>
      <c r="C38" s="1" t="s">
        <v>97</v>
      </c>
      <c r="D38" s="1" t="s">
        <v>98</v>
      </c>
      <c r="E38" s="1" t="s">
        <v>101</v>
      </c>
      <c r="F38" s="1" t="s">
        <v>105</v>
      </c>
      <c r="G38" s="47" t="s">
        <v>104</v>
      </c>
      <c r="H38" s="48" t="s">
        <v>112</v>
      </c>
      <c r="I38" s="1" t="s">
        <v>111</v>
      </c>
      <c r="J38" s="43">
        <v>0</v>
      </c>
      <c r="K38" s="45">
        <v>4</v>
      </c>
      <c r="L38" s="32">
        <v>350</v>
      </c>
      <c r="M38" s="32">
        <v>200</v>
      </c>
      <c r="N38" s="2"/>
      <c r="O38" s="32"/>
      <c r="P38" s="32"/>
      <c r="Q38" s="33">
        <v>200</v>
      </c>
      <c r="R38" s="33"/>
      <c r="S38" s="40">
        <f t="shared" si="0"/>
        <v>800</v>
      </c>
      <c r="T38" s="40">
        <f>S38/(100%+J38)</f>
        <v>800</v>
      </c>
      <c r="U38" s="40">
        <f t="shared" si="2"/>
        <v>39.200000000000003</v>
      </c>
      <c r="V38" s="41">
        <f>(K38*L38)+(N38*O38)</f>
        <v>1400</v>
      </c>
      <c r="W38" s="41">
        <f t="shared" si="3"/>
        <v>1400</v>
      </c>
      <c r="X38" s="41">
        <f t="shared" si="4"/>
        <v>68.600000000000009</v>
      </c>
      <c r="Y38" s="55">
        <f t="shared" si="5"/>
        <v>629.39999999999986</v>
      </c>
      <c r="Z38" s="62">
        <f t="shared" si="6"/>
        <v>29.400000000000006</v>
      </c>
      <c r="AA38" s="53">
        <f>U38</f>
        <v>39.200000000000003</v>
      </c>
      <c r="AB38" s="63">
        <f>W38-T38</f>
        <v>600</v>
      </c>
    </row>
    <row r="39" spans="1:28" ht="35.15" customHeight="1" thickTop="1" thickBot="1" x14ac:dyDescent="0.4">
      <c r="A39" s="30" t="s">
        <v>13</v>
      </c>
      <c r="B39" s="1"/>
      <c r="C39" s="1"/>
      <c r="D39" s="1"/>
      <c r="E39" s="1"/>
      <c r="F39" s="1"/>
      <c r="G39" s="1"/>
      <c r="H39" s="31"/>
      <c r="I39" s="1"/>
      <c r="J39" s="43"/>
      <c r="K39" s="2"/>
      <c r="L39" s="32"/>
      <c r="M39" s="32"/>
      <c r="N39" s="2"/>
      <c r="O39" s="32"/>
      <c r="P39" s="32"/>
      <c r="Q39" s="33"/>
      <c r="R39" s="33"/>
      <c r="S39" s="40"/>
      <c r="T39" s="40"/>
      <c r="U39" s="40"/>
      <c r="V39" s="41"/>
      <c r="W39" s="41"/>
      <c r="X39" s="41"/>
      <c r="Y39" s="55"/>
      <c r="Z39" s="64">
        <f>SUM(Z36:Z38)</f>
        <v>134.75</v>
      </c>
      <c r="AA39" s="65">
        <f>SUM(U36:U38)</f>
        <v>173.95</v>
      </c>
      <c r="AB39" s="66">
        <f>SUM(AB36:AB38)</f>
        <v>2750</v>
      </c>
    </row>
    <row r="40" spans="1:28" ht="35.15" hidden="1" customHeight="1" x14ac:dyDescent="0.35">
      <c r="A40" s="30" t="s">
        <v>14</v>
      </c>
      <c r="B40" s="1"/>
      <c r="C40" s="1"/>
      <c r="D40" s="1"/>
      <c r="E40" s="1"/>
      <c r="F40" s="1"/>
      <c r="G40" s="1"/>
      <c r="H40" s="31"/>
      <c r="I40" s="1"/>
      <c r="J40" s="43"/>
      <c r="K40" s="2"/>
      <c r="L40" s="32"/>
      <c r="M40" s="32"/>
      <c r="N40" s="2"/>
      <c r="O40" s="32"/>
      <c r="P40" s="32"/>
      <c r="Q40" s="33"/>
      <c r="R40" s="33"/>
      <c r="S40" s="40">
        <f t="shared" si="0"/>
        <v>0</v>
      </c>
      <c r="T40" s="40">
        <f t="shared" si="1"/>
        <v>0</v>
      </c>
      <c r="U40" s="40">
        <f t="shared" ref="U40:U70" si="7">T40*5%</f>
        <v>0</v>
      </c>
      <c r="V40" s="41">
        <f t="shared" ref="V40:V70" si="8">(K40*L40)+(N40*O40)</f>
        <v>0</v>
      </c>
      <c r="W40" s="41">
        <f t="shared" si="3"/>
        <v>0</v>
      </c>
      <c r="X40" s="41">
        <f t="shared" ref="X40:X70" si="9">W40*5%</f>
        <v>0</v>
      </c>
      <c r="Y40" s="42">
        <f t="shared" si="5"/>
        <v>0</v>
      </c>
      <c r="Z40" s="56"/>
      <c r="AA40" s="56"/>
      <c r="AB40" s="56"/>
    </row>
    <row r="41" spans="1:28" ht="35.15" hidden="1" customHeight="1" x14ac:dyDescent="0.35">
      <c r="A41" s="30" t="s">
        <v>15</v>
      </c>
      <c r="B41" s="1"/>
      <c r="C41" s="1"/>
      <c r="D41" s="1"/>
      <c r="E41" s="1"/>
      <c r="F41" s="1"/>
      <c r="G41" s="1"/>
      <c r="H41" s="31"/>
      <c r="I41" s="1"/>
      <c r="J41" s="43"/>
      <c r="K41" s="2"/>
      <c r="L41" s="32"/>
      <c r="M41" s="32"/>
      <c r="N41" s="2"/>
      <c r="O41" s="32"/>
      <c r="P41" s="32"/>
      <c r="Q41" s="33"/>
      <c r="R41" s="33"/>
      <c r="S41" s="40">
        <f t="shared" si="0"/>
        <v>0</v>
      </c>
      <c r="T41" s="40">
        <f t="shared" si="1"/>
        <v>0</v>
      </c>
      <c r="U41" s="40">
        <f t="shared" si="7"/>
        <v>0</v>
      </c>
      <c r="V41" s="41">
        <f t="shared" si="8"/>
        <v>0</v>
      </c>
      <c r="W41" s="41">
        <f t="shared" si="3"/>
        <v>0</v>
      </c>
      <c r="X41" s="41">
        <f t="shared" si="9"/>
        <v>0</v>
      </c>
      <c r="Y41" s="42">
        <f t="shared" si="5"/>
        <v>0</v>
      </c>
      <c r="Z41" s="51"/>
      <c r="AA41" s="51"/>
      <c r="AB41" s="51"/>
    </row>
    <row r="42" spans="1:28" ht="35.15" hidden="1" customHeight="1" x14ac:dyDescent="0.35">
      <c r="A42" s="30" t="s">
        <v>18</v>
      </c>
      <c r="B42" s="1"/>
      <c r="C42" s="1"/>
      <c r="D42" s="1"/>
      <c r="E42" s="1"/>
      <c r="F42" s="1"/>
      <c r="G42" s="1"/>
      <c r="H42" s="31"/>
      <c r="I42" s="1"/>
      <c r="J42" s="43"/>
      <c r="K42" s="2"/>
      <c r="L42" s="32"/>
      <c r="M42" s="32"/>
      <c r="N42" s="2"/>
      <c r="O42" s="32"/>
      <c r="P42" s="32"/>
      <c r="Q42" s="33"/>
      <c r="R42" s="33"/>
      <c r="S42" s="40">
        <f t="shared" si="0"/>
        <v>0</v>
      </c>
      <c r="T42" s="40">
        <f t="shared" si="1"/>
        <v>0</v>
      </c>
      <c r="U42" s="40">
        <f t="shared" si="7"/>
        <v>0</v>
      </c>
      <c r="V42" s="41">
        <f t="shared" si="8"/>
        <v>0</v>
      </c>
      <c r="W42" s="41">
        <f t="shared" si="3"/>
        <v>0</v>
      </c>
      <c r="X42" s="41">
        <f t="shared" si="9"/>
        <v>0</v>
      </c>
      <c r="Y42" s="42">
        <f t="shared" si="5"/>
        <v>0</v>
      </c>
      <c r="Z42" s="51"/>
      <c r="AA42" s="51"/>
      <c r="AB42" s="51"/>
    </row>
    <row r="43" spans="1:28" ht="35.15" hidden="1" customHeight="1" x14ac:dyDescent="0.35">
      <c r="A43" s="30" t="s">
        <v>19</v>
      </c>
      <c r="B43" s="1"/>
      <c r="C43" s="1"/>
      <c r="D43" s="1"/>
      <c r="E43" s="1"/>
      <c r="F43" s="1"/>
      <c r="G43" s="1"/>
      <c r="H43" s="31"/>
      <c r="I43" s="1"/>
      <c r="J43" s="43"/>
      <c r="K43" s="2"/>
      <c r="L43" s="32"/>
      <c r="M43" s="32"/>
      <c r="N43" s="2"/>
      <c r="O43" s="32"/>
      <c r="P43" s="32"/>
      <c r="Q43" s="33"/>
      <c r="R43" s="33"/>
      <c r="S43" s="40">
        <f t="shared" si="0"/>
        <v>0</v>
      </c>
      <c r="T43" s="40">
        <f t="shared" si="1"/>
        <v>0</v>
      </c>
      <c r="U43" s="40">
        <f t="shared" si="7"/>
        <v>0</v>
      </c>
      <c r="V43" s="41">
        <f t="shared" si="8"/>
        <v>0</v>
      </c>
      <c r="W43" s="41">
        <f t="shared" si="3"/>
        <v>0</v>
      </c>
      <c r="X43" s="41">
        <f t="shared" si="9"/>
        <v>0</v>
      </c>
      <c r="Y43" s="42">
        <f t="shared" si="5"/>
        <v>0</v>
      </c>
      <c r="Z43" s="51"/>
      <c r="AA43" s="51"/>
      <c r="AB43" s="51"/>
    </row>
    <row r="44" spans="1:28" ht="35.15" hidden="1" customHeight="1" x14ac:dyDescent="0.35">
      <c r="A44" s="30" t="s">
        <v>20</v>
      </c>
      <c r="B44" s="1"/>
      <c r="C44" s="1"/>
      <c r="D44" s="1"/>
      <c r="E44" s="1"/>
      <c r="F44" s="1"/>
      <c r="G44" s="1"/>
      <c r="H44" s="31"/>
      <c r="I44" s="1"/>
      <c r="J44" s="43"/>
      <c r="K44" s="2"/>
      <c r="L44" s="32"/>
      <c r="M44" s="32"/>
      <c r="N44" s="2"/>
      <c r="O44" s="32"/>
      <c r="P44" s="32"/>
      <c r="Q44" s="33"/>
      <c r="R44" s="33"/>
      <c r="S44" s="40">
        <f t="shared" si="0"/>
        <v>0</v>
      </c>
      <c r="T44" s="40">
        <f t="shared" si="1"/>
        <v>0</v>
      </c>
      <c r="U44" s="40">
        <f t="shared" si="7"/>
        <v>0</v>
      </c>
      <c r="V44" s="41">
        <f t="shared" si="8"/>
        <v>0</v>
      </c>
      <c r="W44" s="41">
        <f t="shared" si="3"/>
        <v>0</v>
      </c>
      <c r="X44" s="41">
        <f t="shared" si="9"/>
        <v>0</v>
      </c>
      <c r="Y44" s="42">
        <f t="shared" si="5"/>
        <v>0</v>
      </c>
      <c r="Z44" s="51"/>
      <c r="AA44" s="51"/>
      <c r="AB44" s="51"/>
    </row>
    <row r="45" spans="1:28" ht="35.15" hidden="1" customHeight="1" x14ac:dyDescent="0.35">
      <c r="A45" s="30" t="s">
        <v>21</v>
      </c>
      <c r="B45" s="1"/>
      <c r="C45" s="1"/>
      <c r="D45" s="1"/>
      <c r="E45" s="1"/>
      <c r="F45" s="1"/>
      <c r="G45" s="1"/>
      <c r="H45" s="31"/>
      <c r="I45" s="1"/>
      <c r="J45" s="43"/>
      <c r="K45" s="2"/>
      <c r="L45" s="32"/>
      <c r="M45" s="32"/>
      <c r="N45" s="2"/>
      <c r="O45" s="32"/>
      <c r="P45" s="32"/>
      <c r="Q45" s="33"/>
      <c r="R45" s="33"/>
      <c r="S45" s="40">
        <f t="shared" si="0"/>
        <v>0</v>
      </c>
      <c r="T45" s="40">
        <f t="shared" si="1"/>
        <v>0</v>
      </c>
      <c r="U45" s="40">
        <f t="shared" si="7"/>
        <v>0</v>
      </c>
      <c r="V45" s="41">
        <f t="shared" si="8"/>
        <v>0</v>
      </c>
      <c r="W45" s="41">
        <f t="shared" si="3"/>
        <v>0</v>
      </c>
      <c r="X45" s="41">
        <f t="shared" si="9"/>
        <v>0</v>
      </c>
      <c r="Y45" s="42">
        <f t="shared" si="5"/>
        <v>0</v>
      </c>
      <c r="Z45" s="51"/>
      <c r="AA45" s="51"/>
      <c r="AB45" s="51"/>
    </row>
    <row r="46" spans="1:28" ht="35.15" hidden="1" customHeight="1" x14ac:dyDescent="0.35">
      <c r="A46" s="30" t="s">
        <v>22</v>
      </c>
      <c r="B46" s="1"/>
      <c r="C46" s="1"/>
      <c r="D46" s="1"/>
      <c r="E46" s="1"/>
      <c r="F46" s="1"/>
      <c r="G46" s="1"/>
      <c r="H46" s="31"/>
      <c r="I46" s="1"/>
      <c r="J46" s="43"/>
      <c r="K46" s="2"/>
      <c r="L46" s="32"/>
      <c r="M46" s="32"/>
      <c r="N46" s="2"/>
      <c r="O46" s="32"/>
      <c r="P46" s="32"/>
      <c r="Q46" s="33"/>
      <c r="R46" s="33"/>
      <c r="S46" s="40">
        <f t="shared" si="0"/>
        <v>0</v>
      </c>
      <c r="T46" s="40">
        <f t="shared" si="1"/>
        <v>0</v>
      </c>
      <c r="U46" s="40">
        <f t="shared" si="7"/>
        <v>0</v>
      </c>
      <c r="V46" s="41">
        <f t="shared" si="8"/>
        <v>0</v>
      </c>
      <c r="W46" s="41">
        <f t="shared" si="3"/>
        <v>0</v>
      </c>
      <c r="X46" s="41">
        <f t="shared" si="9"/>
        <v>0</v>
      </c>
      <c r="Y46" s="42">
        <f t="shared" si="5"/>
        <v>0</v>
      </c>
      <c r="Z46" s="51"/>
      <c r="AA46" s="51"/>
      <c r="AB46" s="51"/>
    </row>
    <row r="47" spans="1:28" ht="35.15" hidden="1" customHeight="1" x14ac:dyDescent="0.35">
      <c r="A47" s="30" t="s">
        <v>23</v>
      </c>
      <c r="B47" s="1"/>
      <c r="C47" s="1"/>
      <c r="D47" s="1"/>
      <c r="E47" s="1"/>
      <c r="F47" s="1"/>
      <c r="G47" s="1"/>
      <c r="H47" s="31"/>
      <c r="I47" s="1"/>
      <c r="J47" s="43"/>
      <c r="K47" s="2"/>
      <c r="L47" s="32"/>
      <c r="M47" s="32"/>
      <c r="N47" s="2"/>
      <c r="O47" s="32"/>
      <c r="P47" s="32"/>
      <c r="Q47" s="33"/>
      <c r="R47" s="33"/>
      <c r="S47" s="40">
        <f t="shared" si="0"/>
        <v>0</v>
      </c>
      <c r="T47" s="40">
        <f t="shared" si="1"/>
        <v>0</v>
      </c>
      <c r="U47" s="40">
        <f t="shared" si="7"/>
        <v>0</v>
      </c>
      <c r="V47" s="41">
        <f t="shared" si="8"/>
        <v>0</v>
      </c>
      <c r="W47" s="41">
        <f t="shared" si="3"/>
        <v>0</v>
      </c>
      <c r="X47" s="41">
        <f t="shared" si="9"/>
        <v>0</v>
      </c>
      <c r="Y47" s="42">
        <f t="shared" si="5"/>
        <v>0</v>
      </c>
      <c r="Z47" s="51"/>
      <c r="AA47" s="51"/>
      <c r="AB47" s="51"/>
    </row>
    <row r="48" spans="1:28" ht="35.15" hidden="1" customHeight="1" x14ac:dyDescent="0.35">
      <c r="A48" s="30" t="s">
        <v>24</v>
      </c>
      <c r="B48" s="1"/>
      <c r="C48" s="1"/>
      <c r="D48" s="1"/>
      <c r="E48" s="1"/>
      <c r="F48" s="1"/>
      <c r="G48" s="1"/>
      <c r="H48" s="31"/>
      <c r="I48" s="1"/>
      <c r="J48" s="43"/>
      <c r="K48" s="2"/>
      <c r="L48" s="32"/>
      <c r="M48" s="32"/>
      <c r="N48" s="2"/>
      <c r="O48" s="32"/>
      <c r="P48" s="32"/>
      <c r="Q48" s="33"/>
      <c r="R48" s="33"/>
      <c r="S48" s="40">
        <f t="shared" si="0"/>
        <v>0</v>
      </c>
      <c r="T48" s="40">
        <f t="shared" si="1"/>
        <v>0</v>
      </c>
      <c r="U48" s="40">
        <f t="shared" si="7"/>
        <v>0</v>
      </c>
      <c r="V48" s="41">
        <f t="shared" si="8"/>
        <v>0</v>
      </c>
      <c r="W48" s="41">
        <f t="shared" si="3"/>
        <v>0</v>
      </c>
      <c r="X48" s="41">
        <f t="shared" si="9"/>
        <v>0</v>
      </c>
      <c r="Y48" s="42">
        <f t="shared" si="5"/>
        <v>0</v>
      </c>
      <c r="Z48" s="51"/>
      <c r="AA48" s="51"/>
      <c r="AB48" s="51"/>
    </row>
    <row r="49" spans="1:28" ht="35.15" hidden="1" customHeight="1" x14ac:dyDescent="0.35">
      <c r="A49" s="30" t="s">
        <v>25</v>
      </c>
      <c r="B49" s="1"/>
      <c r="C49" s="1"/>
      <c r="D49" s="1"/>
      <c r="E49" s="1"/>
      <c r="F49" s="1"/>
      <c r="G49" s="1"/>
      <c r="H49" s="31"/>
      <c r="I49" s="1"/>
      <c r="J49" s="43"/>
      <c r="K49" s="2"/>
      <c r="L49" s="32"/>
      <c r="M49" s="32"/>
      <c r="N49" s="2"/>
      <c r="O49" s="32"/>
      <c r="P49" s="32"/>
      <c r="Q49" s="33"/>
      <c r="R49" s="33"/>
      <c r="S49" s="40">
        <f t="shared" si="0"/>
        <v>0</v>
      </c>
      <c r="T49" s="40">
        <f t="shared" si="1"/>
        <v>0</v>
      </c>
      <c r="U49" s="40">
        <f t="shared" si="7"/>
        <v>0</v>
      </c>
      <c r="V49" s="41">
        <f t="shared" si="8"/>
        <v>0</v>
      </c>
      <c r="W49" s="41">
        <f t="shared" si="3"/>
        <v>0</v>
      </c>
      <c r="X49" s="41">
        <f t="shared" si="9"/>
        <v>0</v>
      </c>
      <c r="Y49" s="42">
        <f t="shared" si="5"/>
        <v>0</v>
      </c>
      <c r="Z49" s="51"/>
      <c r="AA49" s="51"/>
      <c r="AB49" s="51"/>
    </row>
    <row r="50" spans="1:28" ht="35.15" hidden="1" customHeight="1" x14ac:dyDescent="0.35">
      <c r="A50" s="30" t="s">
        <v>26</v>
      </c>
      <c r="B50" s="1"/>
      <c r="C50" s="1"/>
      <c r="D50" s="1"/>
      <c r="E50" s="1"/>
      <c r="F50" s="1"/>
      <c r="G50" s="1"/>
      <c r="H50" s="31"/>
      <c r="I50" s="1"/>
      <c r="J50" s="43"/>
      <c r="K50" s="2"/>
      <c r="L50" s="32"/>
      <c r="M50" s="32"/>
      <c r="N50" s="2"/>
      <c r="O50" s="32"/>
      <c r="P50" s="32"/>
      <c r="Q50" s="33"/>
      <c r="R50" s="33"/>
      <c r="S50" s="40">
        <f t="shared" si="0"/>
        <v>0</v>
      </c>
      <c r="T50" s="40">
        <f t="shared" si="1"/>
        <v>0</v>
      </c>
      <c r="U50" s="40">
        <f t="shared" si="7"/>
        <v>0</v>
      </c>
      <c r="V50" s="41">
        <f t="shared" si="8"/>
        <v>0</v>
      </c>
      <c r="W50" s="41">
        <f t="shared" si="3"/>
        <v>0</v>
      </c>
      <c r="X50" s="41">
        <f t="shared" si="9"/>
        <v>0</v>
      </c>
      <c r="Y50" s="42">
        <f t="shared" si="5"/>
        <v>0</v>
      </c>
      <c r="Z50" s="51"/>
      <c r="AA50" s="51"/>
      <c r="AB50" s="51"/>
    </row>
    <row r="51" spans="1:28" ht="35.15" hidden="1" customHeight="1" x14ac:dyDescent="0.35">
      <c r="A51" s="30" t="s">
        <v>27</v>
      </c>
      <c r="B51" s="1"/>
      <c r="C51" s="1"/>
      <c r="D51" s="1"/>
      <c r="E51" s="1"/>
      <c r="F51" s="1"/>
      <c r="G51" s="1"/>
      <c r="H51" s="31"/>
      <c r="I51" s="1"/>
      <c r="J51" s="43"/>
      <c r="K51" s="2"/>
      <c r="L51" s="32"/>
      <c r="M51" s="32"/>
      <c r="N51" s="2"/>
      <c r="O51" s="32"/>
      <c r="P51" s="32"/>
      <c r="Q51" s="33"/>
      <c r="R51" s="33"/>
      <c r="S51" s="40">
        <f t="shared" si="0"/>
        <v>0</v>
      </c>
      <c r="T51" s="40">
        <f t="shared" si="1"/>
        <v>0</v>
      </c>
      <c r="U51" s="40">
        <f t="shared" si="7"/>
        <v>0</v>
      </c>
      <c r="V51" s="41">
        <f t="shared" si="8"/>
        <v>0</v>
      </c>
      <c r="W51" s="41">
        <f t="shared" si="3"/>
        <v>0</v>
      </c>
      <c r="X51" s="41">
        <f t="shared" si="9"/>
        <v>0</v>
      </c>
      <c r="Y51" s="42">
        <f t="shared" si="5"/>
        <v>0</v>
      </c>
      <c r="Z51" s="51"/>
      <c r="AA51" s="51"/>
      <c r="AB51" s="51"/>
    </row>
    <row r="52" spans="1:28" ht="35.15" hidden="1" customHeight="1" x14ac:dyDescent="0.35">
      <c r="A52" s="30" t="s">
        <v>28</v>
      </c>
      <c r="B52" s="1"/>
      <c r="C52" s="1"/>
      <c r="D52" s="1"/>
      <c r="E52" s="1"/>
      <c r="F52" s="1"/>
      <c r="G52" s="1"/>
      <c r="H52" s="31"/>
      <c r="I52" s="1"/>
      <c r="J52" s="43"/>
      <c r="K52" s="2"/>
      <c r="L52" s="32"/>
      <c r="M52" s="32"/>
      <c r="N52" s="2"/>
      <c r="O52" s="32"/>
      <c r="P52" s="32"/>
      <c r="Q52" s="33"/>
      <c r="R52" s="33"/>
      <c r="S52" s="40">
        <f t="shared" si="0"/>
        <v>0</v>
      </c>
      <c r="T52" s="40">
        <f t="shared" si="1"/>
        <v>0</v>
      </c>
      <c r="U52" s="40">
        <f t="shared" si="7"/>
        <v>0</v>
      </c>
      <c r="V52" s="41">
        <f t="shared" si="8"/>
        <v>0</v>
      </c>
      <c r="W52" s="41">
        <f t="shared" si="3"/>
        <v>0</v>
      </c>
      <c r="X52" s="41">
        <f t="shared" si="9"/>
        <v>0</v>
      </c>
      <c r="Y52" s="42">
        <f t="shared" si="5"/>
        <v>0</v>
      </c>
      <c r="Z52" s="51"/>
      <c r="AA52" s="51"/>
      <c r="AB52" s="51"/>
    </row>
    <row r="53" spans="1:28" ht="35.15" hidden="1" customHeight="1" x14ac:dyDescent="0.35">
      <c r="A53" s="30" t="s">
        <v>29</v>
      </c>
      <c r="B53" s="1"/>
      <c r="C53" s="1"/>
      <c r="D53" s="1"/>
      <c r="E53" s="1"/>
      <c r="F53" s="1"/>
      <c r="G53" s="1"/>
      <c r="H53" s="31"/>
      <c r="I53" s="1"/>
      <c r="J53" s="43"/>
      <c r="K53" s="2"/>
      <c r="L53" s="32"/>
      <c r="M53" s="32"/>
      <c r="N53" s="2"/>
      <c r="O53" s="32"/>
      <c r="P53" s="32"/>
      <c r="Q53" s="33"/>
      <c r="R53" s="33"/>
      <c r="S53" s="40">
        <f t="shared" si="0"/>
        <v>0</v>
      </c>
      <c r="T53" s="40">
        <f t="shared" si="1"/>
        <v>0</v>
      </c>
      <c r="U53" s="40">
        <f t="shared" si="7"/>
        <v>0</v>
      </c>
      <c r="V53" s="41">
        <f t="shared" si="8"/>
        <v>0</v>
      </c>
      <c r="W53" s="41">
        <f t="shared" si="3"/>
        <v>0</v>
      </c>
      <c r="X53" s="41">
        <f t="shared" si="9"/>
        <v>0</v>
      </c>
      <c r="Y53" s="42">
        <f t="shared" si="5"/>
        <v>0</v>
      </c>
      <c r="Z53" s="51"/>
      <c r="AA53" s="51"/>
      <c r="AB53" s="51"/>
    </row>
    <row r="54" spans="1:28" ht="35.15" hidden="1" customHeight="1" x14ac:dyDescent="0.35">
      <c r="A54" s="30" t="s">
        <v>30</v>
      </c>
      <c r="B54" s="1"/>
      <c r="C54" s="1"/>
      <c r="D54" s="1"/>
      <c r="E54" s="1"/>
      <c r="F54" s="1"/>
      <c r="G54" s="1"/>
      <c r="H54" s="31"/>
      <c r="I54" s="1"/>
      <c r="J54" s="43"/>
      <c r="K54" s="2"/>
      <c r="L54" s="32"/>
      <c r="M54" s="32"/>
      <c r="N54" s="2"/>
      <c r="O54" s="32"/>
      <c r="P54" s="32"/>
      <c r="Q54" s="33"/>
      <c r="R54" s="33"/>
      <c r="S54" s="40">
        <f t="shared" si="0"/>
        <v>0</v>
      </c>
      <c r="T54" s="40">
        <f t="shared" si="1"/>
        <v>0</v>
      </c>
      <c r="U54" s="40">
        <f t="shared" si="7"/>
        <v>0</v>
      </c>
      <c r="V54" s="41">
        <f t="shared" si="8"/>
        <v>0</v>
      </c>
      <c r="W54" s="41">
        <f t="shared" si="3"/>
        <v>0</v>
      </c>
      <c r="X54" s="41">
        <f t="shared" si="9"/>
        <v>0</v>
      </c>
      <c r="Y54" s="42">
        <f t="shared" si="5"/>
        <v>0</v>
      </c>
      <c r="Z54" s="51"/>
      <c r="AA54" s="51"/>
      <c r="AB54" s="51"/>
    </row>
    <row r="55" spans="1:28" ht="35.15" hidden="1" customHeight="1" x14ac:dyDescent="0.35">
      <c r="A55" s="30" t="s">
        <v>31</v>
      </c>
      <c r="B55" s="1"/>
      <c r="C55" s="1"/>
      <c r="D55" s="1"/>
      <c r="E55" s="1"/>
      <c r="F55" s="1"/>
      <c r="G55" s="1"/>
      <c r="H55" s="31"/>
      <c r="I55" s="1"/>
      <c r="J55" s="43"/>
      <c r="K55" s="2"/>
      <c r="L55" s="32"/>
      <c r="M55" s="32"/>
      <c r="N55" s="2"/>
      <c r="O55" s="32"/>
      <c r="P55" s="32"/>
      <c r="Q55" s="33"/>
      <c r="R55" s="33"/>
      <c r="S55" s="40">
        <f t="shared" si="0"/>
        <v>0</v>
      </c>
      <c r="T55" s="40">
        <f t="shared" si="1"/>
        <v>0</v>
      </c>
      <c r="U55" s="40">
        <f t="shared" si="7"/>
        <v>0</v>
      </c>
      <c r="V55" s="41">
        <f t="shared" si="8"/>
        <v>0</v>
      </c>
      <c r="W55" s="41">
        <f t="shared" si="3"/>
        <v>0</v>
      </c>
      <c r="X55" s="41">
        <f t="shared" si="9"/>
        <v>0</v>
      </c>
      <c r="Y55" s="42">
        <f t="shared" si="5"/>
        <v>0</v>
      </c>
      <c r="Z55" s="51"/>
      <c r="AA55" s="51"/>
      <c r="AB55" s="51"/>
    </row>
    <row r="56" spans="1:28" ht="35.15" hidden="1" customHeight="1" x14ac:dyDescent="0.35">
      <c r="A56" s="30" t="s">
        <v>43</v>
      </c>
      <c r="B56" s="1"/>
      <c r="C56" s="1"/>
      <c r="D56" s="1"/>
      <c r="E56" s="1"/>
      <c r="F56" s="1"/>
      <c r="G56" s="1"/>
      <c r="H56" s="31"/>
      <c r="I56" s="1"/>
      <c r="J56" s="43"/>
      <c r="K56" s="2"/>
      <c r="L56" s="32"/>
      <c r="M56" s="32"/>
      <c r="N56" s="2"/>
      <c r="O56" s="32"/>
      <c r="P56" s="32"/>
      <c r="Q56" s="33"/>
      <c r="R56" s="33"/>
      <c r="S56" s="40">
        <f t="shared" si="0"/>
        <v>0</v>
      </c>
      <c r="T56" s="40">
        <f t="shared" si="1"/>
        <v>0</v>
      </c>
      <c r="U56" s="40">
        <f t="shared" si="7"/>
        <v>0</v>
      </c>
      <c r="V56" s="41">
        <f t="shared" si="8"/>
        <v>0</v>
      </c>
      <c r="W56" s="41">
        <f t="shared" si="3"/>
        <v>0</v>
      </c>
      <c r="X56" s="41">
        <f t="shared" si="9"/>
        <v>0</v>
      </c>
      <c r="Y56" s="42">
        <f t="shared" si="5"/>
        <v>0</v>
      </c>
      <c r="Z56" s="51"/>
      <c r="AA56" s="51"/>
      <c r="AB56" s="51"/>
    </row>
    <row r="57" spans="1:28" ht="35.15" hidden="1" customHeight="1" x14ac:dyDescent="0.35">
      <c r="A57" s="30" t="s">
        <v>44</v>
      </c>
      <c r="B57" s="1"/>
      <c r="C57" s="1"/>
      <c r="D57" s="1"/>
      <c r="E57" s="1"/>
      <c r="F57" s="1"/>
      <c r="G57" s="1"/>
      <c r="H57" s="31"/>
      <c r="I57" s="1"/>
      <c r="J57" s="43"/>
      <c r="K57" s="2"/>
      <c r="L57" s="32"/>
      <c r="M57" s="32"/>
      <c r="N57" s="2"/>
      <c r="O57" s="32"/>
      <c r="P57" s="32"/>
      <c r="Q57" s="33"/>
      <c r="R57" s="33"/>
      <c r="S57" s="40">
        <f t="shared" si="0"/>
        <v>0</v>
      </c>
      <c r="T57" s="40">
        <f t="shared" si="1"/>
        <v>0</v>
      </c>
      <c r="U57" s="40">
        <f t="shared" si="7"/>
        <v>0</v>
      </c>
      <c r="V57" s="41">
        <f t="shared" si="8"/>
        <v>0</v>
      </c>
      <c r="W57" s="41">
        <f t="shared" si="3"/>
        <v>0</v>
      </c>
      <c r="X57" s="41">
        <f t="shared" si="9"/>
        <v>0</v>
      </c>
      <c r="Y57" s="42">
        <f t="shared" si="5"/>
        <v>0</v>
      </c>
      <c r="Z57" s="51"/>
      <c r="AA57" s="51"/>
      <c r="AB57" s="51"/>
    </row>
    <row r="58" spans="1:28" ht="35.15" hidden="1" customHeight="1" x14ac:dyDescent="0.35">
      <c r="A58" s="30" t="s">
        <v>45</v>
      </c>
      <c r="B58" s="1"/>
      <c r="C58" s="1"/>
      <c r="D58" s="1"/>
      <c r="E58" s="1"/>
      <c r="F58" s="1"/>
      <c r="G58" s="1"/>
      <c r="H58" s="31"/>
      <c r="I58" s="1"/>
      <c r="J58" s="43"/>
      <c r="K58" s="2"/>
      <c r="L58" s="32"/>
      <c r="M58" s="32"/>
      <c r="N58" s="2"/>
      <c r="O58" s="32"/>
      <c r="P58" s="32"/>
      <c r="Q58" s="33"/>
      <c r="R58" s="33"/>
      <c r="S58" s="40">
        <f t="shared" si="0"/>
        <v>0</v>
      </c>
      <c r="T58" s="40">
        <f t="shared" si="1"/>
        <v>0</v>
      </c>
      <c r="U58" s="40">
        <f t="shared" si="7"/>
        <v>0</v>
      </c>
      <c r="V58" s="41">
        <f t="shared" si="8"/>
        <v>0</v>
      </c>
      <c r="W58" s="41">
        <f t="shared" si="3"/>
        <v>0</v>
      </c>
      <c r="X58" s="41">
        <f t="shared" si="9"/>
        <v>0</v>
      </c>
      <c r="Y58" s="42">
        <f t="shared" si="5"/>
        <v>0</v>
      </c>
      <c r="Z58" s="51"/>
      <c r="AA58" s="51"/>
      <c r="AB58" s="51"/>
    </row>
    <row r="59" spans="1:28" ht="35.15" hidden="1" customHeight="1" x14ac:dyDescent="0.35">
      <c r="A59" s="30" t="s">
        <v>46</v>
      </c>
      <c r="B59" s="1"/>
      <c r="C59" s="1"/>
      <c r="D59" s="1"/>
      <c r="E59" s="1"/>
      <c r="F59" s="1"/>
      <c r="G59" s="1"/>
      <c r="H59" s="31"/>
      <c r="I59" s="1"/>
      <c r="J59" s="43"/>
      <c r="K59" s="2"/>
      <c r="L59" s="32"/>
      <c r="M59" s="32"/>
      <c r="N59" s="2"/>
      <c r="O59" s="32"/>
      <c r="P59" s="32"/>
      <c r="Q59" s="33"/>
      <c r="R59" s="33"/>
      <c r="S59" s="40">
        <f t="shared" si="0"/>
        <v>0</v>
      </c>
      <c r="T59" s="40">
        <f t="shared" si="1"/>
        <v>0</v>
      </c>
      <c r="U59" s="40">
        <f t="shared" si="7"/>
        <v>0</v>
      </c>
      <c r="V59" s="41">
        <f t="shared" si="8"/>
        <v>0</v>
      </c>
      <c r="W59" s="41">
        <f t="shared" si="3"/>
        <v>0</v>
      </c>
      <c r="X59" s="41">
        <f t="shared" si="9"/>
        <v>0</v>
      </c>
      <c r="Y59" s="42">
        <f t="shared" si="5"/>
        <v>0</v>
      </c>
      <c r="Z59" s="51"/>
      <c r="AA59" s="51"/>
      <c r="AB59" s="51"/>
    </row>
    <row r="60" spans="1:28" ht="35.15" hidden="1" customHeight="1" x14ac:dyDescent="0.35">
      <c r="A60" s="30" t="s">
        <v>47</v>
      </c>
      <c r="B60" s="1"/>
      <c r="C60" s="1"/>
      <c r="D60" s="1"/>
      <c r="E60" s="1"/>
      <c r="F60" s="1"/>
      <c r="G60" s="1"/>
      <c r="H60" s="31"/>
      <c r="I60" s="1"/>
      <c r="J60" s="43"/>
      <c r="K60" s="2"/>
      <c r="L60" s="32"/>
      <c r="M60" s="32"/>
      <c r="N60" s="2"/>
      <c r="O60" s="32"/>
      <c r="P60" s="32"/>
      <c r="Q60" s="33"/>
      <c r="R60" s="33"/>
      <c r="S60" s="40">
        <f t="shared" si="0"/>
        <v>0</v>
      </c>
      <c r="T60" s="40">
        <f t="shared" si="1"/>
        <v>0</v>
      </c>
      <c r="U60" s="40">
        <f t="shared" si="7"/>
        <v>0</v>
      </c>
      <c r="V60" s="41">
        <f t="shared" si="8"/>
        <v>0</v>
      </c>
      <c r="W60" s="41">
        <f t="shared" si="3"/>
        <v>0</v>
      </c>
      <c r="X60" s="41">
        <f t="shared" si="9"/>
        <v>0</v>
      </c>
      <c r="Y60" s="42">
        <f t="shared" si="5"/>
        <v>0</v>
      </c>
      <c r="Z60" s="51"/>
      <c r="AA60" s="51"/>
      <c r="AB60" s="51"/>
    </row>
    <row r="61" spans="1:28" ht="35.15" hidden="1" customHeight="1" x14ac:dyDescent="0.35">
      <c r="A61" s="30" t="s">
        <v>72</v>
      </c>
      <c r="B61" s="1"/>
      <c r="C61" s="1"/>
      <c r="D61" s="1"/>
      <c r="E61" s="1"/>
      <c r="F61" s="1"/>
      <c r="G61" s="1"/>
      <c r="H61" s="31"/>
      <c r="I61" s="1"/>
      <c r="J61" s="43"/>
      <c r="K61" s="2"/>
      <c r="L61" s="32"/>
      <c r="M61" s="32"/>
      <c r="N61" s="2"/>
      <c r="O61" s="32"/>
      <c r="P61" s="32"/>
      <c r="Q61" s="33"/>
      <c r="R61" s="33"/>
      <c r="S61" s="40">
        <f t="shared" si="0"/>
        <v>0</v>
      </c>
      <c r="T61" s="40">
        <f t="shared" si="1"/>
        <v>0</v>
      </c>
      <c r="U61" s="40">
        <f t="shared" si="7"/>
        <v>0</v>
      </c>
      <c r="V61" s="41">
        <f t="shared" si="8"/>
        <v>0</v>
      </c>
      <c r="W61" s="41">
        <f t="shared" si="3"/>
        <v>0</v>
      </c>
      <c r="X61" s="41">
        <f t="shared" si="9"/>
        <v>0</v>
      </c>
      <c r="Y61" s="42">
        <f t="shared" si="5"/>
        <v>0</v>
      </c>
      <c r="Z61" s="51"/>
      <c r="AA61" s="51"/>
      <c r="AB61" s="51"/>
    </row>
    <row r="62" spans="1:28" ht="35.15" hidden="1" customHeight="1" x14ac:dyDescent="0.35">
      <c r="A62" s="30" t="s">
        <v>73</v>
      </c>
      <c r="B62" s="1"/>
      <c r="C62" s="1"/>
      <c r="D62" s="1"/>
      <c r="E62" s="1"/>
      <c r="F62" s="1"/>
      <c r="G62" s="1"/>
      <c r="H62" s="31"/>
      <c r="I62" s="1"/>
      <c r="J62" s="43"/>
      <c r="K62" s="2"/>
      <c r="L62" s="32"/>
      <c r="M62" s="32"/>
      <c r="N62" s="2"/>
      <c r="O62" s="32"/>
      <c r="P62" s="32"/>
      <c r="Q62" s="33"/>
      <c r="R62" s="33"/>
      <c r="S62" s="40">
        <f t="shared" si="0"/>
        <v>0</v>
      </c>
      <c r="T62" s="40">
        <f t="shared" si="1"/>
        <v>0</v>
      </c>
      <c r="U62" s="40">
        <f t="shared" si="7"/>
        <v>0</v>
      </c>
      <c r="V62" s="41">
        <f t="shared" si="8"/>
        <v>0</v>
      </c>
      <c r="W62" s="41">
        <f t="shared" si="3"/>
        <v>0</v>
      </c>
      <c r="X62" s="41">
        <f t="shared" si="9"/>
        <v>0</v>
      </c>
      <c r="Y62" s="42">
        <f t="shared" si="5"/>
        <v>0</v>
      </c>
      <c r="Z62" s="51"/>
      <c r="AA62" s="51"/>
      <c r="AB62" s="51"/>
    </row>
    <row r="63" spans="1:28" ht="35.15" hidden="1" customHeight="1" x14ac:dyDescent="0.35">
      <c r="A63" s="30" t="s">
        <v>74</v>
      </c>
      <c r="B63" s="1"/>
      <c r="C63" s="1"/>
      <c r="D63" s="1"/>
      <c r="E63" s="1"/>
      <c r="F63" s="1"/>
      <c r="G63" s="1"/>
      <c r="H63" s="31"/>
      <c r="I63" s="1"/>
      <c r="J63" s="43"/>
      <c r="K63" s="2"/>
      <c r="L63" s="32"/>
      <c r="M63" s="32"/>
      <c r="N63" s="2"/>
      <c r="O63" s="32"/>
      <c r="P63" s="32"/>
      <c r="Q63" s="33"/>
      <c r="R63" s="33"/>
      <c r="S63" s="40">
        <f t="shared" si="0"/>
        <v>0</v>
      </c>
      <c r="T63" s="40">
        <f t="shared" si="1"/>
        <v>0</v>
      </c>
      <c r="U63" s="40">
        <f t="shared" si="7"/>
        <v>0</v>
      </c>
      <c r="V63" s="41">
        <f t="shared" si="8"/>
        <v>0</v>
      </c>
      <c r="W63" s="41">
        <f t="shared" si="3"/>
        <v>0</v>
      </c>
      <c r="X63" s="41">
        <f t="shared" si="9"/>
        <v>0</v>
      </c>
      <c r="Y63" s="42">
        <f t="shared" si="5"/>
        <v>0</v>
      </c>
      <c r="Z63" s="51"/>
      <c r="AA63" s="51"/>
      <c r="AB63" s="51"/>
    </row>
    <row r="64" spans="1:28" ht="35.15" hidden="1" customHeight="1" x14ac:dyDescent="0.35">
      <c r="A64" s="30" t="s">
        <v>75</v>
      </c>
      <c r="B64" s="1"/>
      <c r="C64" s="1"/>
      <c r="D64" s="1"/>
      <c r="E64" s="1"/>
      <c r="F64" s="1"/>
      <c r="G64" s="1"/>
      <c r="H64" s="31"/>
      <c r="I64" s="1"/>
      <c r="J64" s="43"/>
      <c r="K64" s="2"/>
      <c r="L64" s="32"/>
      <c r="M64" s="32"/>
      <c r="N64" s="2"/>
      <c r="O64" s="32"/>
      <c r="P64" s="32"/>
      <c r="Q64" s="33"/>
      <c r="R64" s="33"/>
      <c r="S64" s="40">
        <f t="shared" si="0"/>
        <v>0</v>
      </c>
      <c r="T64" s="40">
        <f t="shared" si="1"/>
        <v>0</v>
      </c>
      <c r="U64" s="40">
        <f t="shared" si="7"/>
        <v>0</v>
      </c>
      <c r="V64" s="41">
        <f t="shared" si="8"/>
        <v>0</v>
      </c>
      <c r="W64" s="41">
        <f t="shared" si="3"/>
        <v>0</v>
      </c>
      <c r="X64" s="41">
        <f t="shared" si="9"/>
        <v>0</v>
      </c>
      <c r="Y64" s="42">
        <f t="shared" si="5"/>
        <v>0</v>
      </c>
      <c r="Z64" s="51"/>
      <c r="AA64" s="51"/>
      <c r="AB64" s="51"/>
    </row>
    <row r="65" spans="1:28" ht="35.15" hidden="1" customHeight="1" x14ac:dyDescent="0.35">
      <c r="A65" s="30" t="s">
        <v>76</v>
      </c>
      <c r="B65" s="1"/>
      <c r="C65" s="1"/>
      <c r="D65" s="1"/>
      <c r="E65" s="1"/>
      <c r="F65" s="1"/>
      <c r="G65" s="1"/>
      <c r="H65" s="31"/>
      <c r="I65" s="1"/>
      <c r="J65" s="43"/>
      <c r="K65" s="2"/>
      <c r="L65" s="32"/>
      <c r="M65" s="32"/>
      <c r="N65" s="2"/>
      <c r="O65" s="32"/>
      <c r="P65" s="32"/>
      <c r="Q65" s="33"/>
      <c r="R65" s="33"/>
      <c r="S65" s="40">
        <f t="shared" si="0"/>
        <v>0</v>
      </c>
      <c r="T65" s="40">
        <f t="shared" si="1"/>
        <v>0</v>
      </c>
      <c r="U65" s="40">
        <f t="shared" si="7"/>
        <v>0</v>
      </c>
      <c r="V65" s="41">
        <f t="shared" si="8"/>
        <v>0</v>
      </c>
      <c r="W65" s="41">
        <f t="shared" si="3"/>
        <v>0</v>
      </c>
      <c r="X65" s="41">
        <f t="shared" si="9"/>
        <v>0</v>
      </c>
      <c r="Y65" s="42">
        <f t="shared" si="5"/>
        <v>0</v>
      </c>
      <c r="Z65" s="51"/>
      <c r="AA65" s="51"/>
      <c r="AB65" s="51"/>
    </row>
    <row r="66" spans="1:28" ht="35.15" hidden="1" customHeight="1" x14ac:dyDescent="0.35">
      <c r="A66" s="30" t="s">
        <v>77</v>
      </c>
      <c r="B66" s="1"/>
      <c r="C66" s="1"/>
      <c r="D66" s="1"/>
      <c r="E66" s="1"/>
      <c r="F66" s="1"/>
      <c r="G66" s="1"/>
      <c r="H66" s="31"/>
      <c r="I66" s="1"/>
      <c r="J66" s="43"/>
      <c r="K66" s="2"/>
      <c r="L66" s="32"/>
      <c r="M66" s="32"/>
      <c r="N66" s="2"/>
      <c r="O66" s="32"/>
      <c r="P66" s="32"/>
      <c r="Q66" s="33"/>
      <c r="R66" s="33"/>
      <c r="S66" s="40">
        <f t="shared" si="0"/>
        <v>0</v>
      </c>
      <c r="T66" s="40">
        <f t="shared" si="1"/>
        <v>0</v>
      </c>
      <c r="U66" s="40">
        <f t="shared" si="7"/>
        <v>0</v>
      </c>
      <c r="V66" s="41">
        <f t="shared" si="8"/>
        <v>0</v>
      </c>
      <c r="W66" s="41">
        <f t="shared" si="3"/>
        <v>0</v>
      </c>
      <c r="X66" s="41">
        <f t="shared" si="9"/>
        <v>0</v>
      </c>
      <c r="Y66" s="42">
        <f t="shared" si="5"/>
        <v>0</v>
      </c>
      <c r="Z66" s="51"/>
      <c r="AA66" s="51"/>
      <c r="AB66" s="51"/>
    </row>
    <row r="67" spans="1:28" ht="35.15" hidden="1" customHeight="1" x14ac:dyDescent="0.35">
      <c r="A67" s="30" t="s">
        <v>78</v>
      </c>
      <c r="B67" s="1"/>
      <c r="C67" s="1"/>
      <c r="D67" s="1"/>
      <c r="E67" s="1"/>
      <c r="F67" s="1"/>
      <c r="G67" s="1"/>
      <c r="H67" s="31"/>
      <c r="I67" s="1"/>
      <c r="J67" s="43"/>
      <c r="K67" s="2"/>
      <c r="L67" s="32"/>
      <c r="M67" s="32"/>
      <c r="N67" s="2"/>
      <c r="O67" s="32"/>
      <c r="P67" s="32"/>
      <c r="Q67" s="33"/>
      <c r="R67" s="33"/>
      <c r="S67" s="40">
        <f t="shared" si="0"/>
        <v>0</v>
      </c>
      <c r="T67" s="40">
        <f t="shared" si="1"/>
        <v>0</v>
      </c>
      <c r="U67" s="40">
        <f t="shared" si="7"/>
        <v>0</v>
      </c>
      <c r="V67" s="41">
        <f t="shared" si="8"/>
        <v>0</v>
      </c>
      <c r="W67" s="41">
        <f t="shared" si="3"/>
        <v>0</v>
      </c>
      <c r="X67" s="41">
        <f t="shared" si="9"/>
        <v>0</v>
      </c>
      <c r="Y67" s="42">
        <f t="shared" si="5"/>
        <v>0</v>
      </c>
      <c r="Z67" s="51"/>
      <c r="AA67" s="51"/>
      <c r="AB67" s="51"/>
    </row>
    <row r="68" spans="1:28" ht="35.15" hidden="1" customHeight="1" x14ac:dyDescent="0.35">
      <c r="A68" s="30" t="s">
        <v>79</v>
      </c>
      <c r="B68" s="1"/>
      <c r="C68" s="1"/>
      <c r="D68" s="1"/>
      <c r="E68" s="1"/>
      <c r="F68" s="1"/>
      <c r="G68" s="1"/>
      <c r="H68" s="31"/>
      <c r="I68" s="1"/>
      <c r="J68" s="43"/>
      <c r="K68" s="2"/>
      <c r="L68" s="32"/>
      <c r="M68" s="32"/>
      <c r="N68" s="2"/>
      <c r="O68" s="32"/>
      <c r="P68" s="32"/>
      <c r="Q68" s="33"/>
      <c r="R68" s="33"/>
      <c r="S68" s="40">
        <f t="shared" si="0"/>
        <v>0</v>
      </c>
      <c r="T68" s="40">
        <f t="shared" si="1"/>
        <v>0</v>
      </c>
      <c r="U68" s="40">
        <f t="shared" si="7"/>
        <v>0</v>
      </c>
      <c r="V68" s="41">
        <f t="shared" si="8"/>
        <v>0</v>
      </c>
      <c r="W68" s="41">
        <f t="shared" si="3"/>
        <v>0</v>
      </c>
      <c r="X68" s="41">
        <f t="shared" si="9"/>
        <v>0</v>
      </c>
      <c r="Y68" s="42">
        <f t="shared" si="5"/>
        <v>0</v>
      </c>
      <c r="Z68" s="51"/>
      <c r="AA68" s="51"/>
      <c r="AB68" s="51"/>
    </row>
    <row r="69" spans="1:28" ht="35.15" hidden="1" customHeight="1" x14ac:dyDescent="0.35">
      <c r="A69" s="30" t="s">
        <v>80</v>
      </c>
      <c r="B69" s="1"/>
      <c r="C69" s="1"/>
      <c r="D69" s="1"/>
      <c r="E69" s="1"/>
      <c r="F69" s="1"/>
      <c r="G69" s="1"/>
      <c r="H69" s="31"/>
      <c r="I69" s="1"/>
      <c r="J69" s="43"/>
      <c r="K69" s="2"/>
      <c r="L69" s="32"/>
      <c r="M69" s="32"/>
      <c r="N69" s="2"/>
      <c r="O69" s="32"/>
      <c r="P69" s="32"/>
      <c r="Q69" s="33"/>
      <c r="R69" s="33"/>
      <c r="S69" s="40">
        <f t="shared" si="0"/>
        <v>0</v>
      </c>
      <c r="T69" s="40">
        <f t="shared" si="1"/>
        <v>0</v>
      </c>
      <c r="U69" s="40">
        <f t="shared" si="7"/>
        <v>0</v>
      </c>
      <c r="V69" s="41">
        <f t="shared" si="8"/>
        <v>0</v>
      </c>
      <c r="W69" s="41">
        <f t="shared" si="3"/>
        <v>0</v>
      </c>
      <c r="X69" s="41">
        <f t="shared" si="9"/>
        <v>0</v>
      </c>
      <c r="Y69" s="42">
        <f t="shared" si="5"/>
        <v>0</v>
      </c>
      <c r="Z69" s="51"/>
      <c r="AA69" s="51"/>
      <c r="AB69" s="51"/>
    </row>
    <row r="70" spans="1:28" ht="35.15" hidden="1" customHeight="1" x14ac:dyDescent="0.35">
      <c r="A70" s="30" t="s">
        <v>81</v>
      </c>
      <c r="B70" s="1"/>
      <c r="C70" s="1"/>
      <c r="D70" s="1"/>
      <c r="E70" s="1"/>
      <c r="F70" s="1"/>
      <c r="G70" s="1"/>
      <c r="H70" s="31"/>
      <c r="I70" s="1"/>
      <c r="J70" s="43"/>
      <c r="K70" s="2"/>
      <c r="L70" s="32"/>
      <c r="M70" s="32"/>
      <c r="N70" s="2"/>
      <c r="O70" s="32"/>
      <c r="P70" s="32"/>
      <c r="Q70" s="33"/>
      <c r="R70" s="33"/>
      <c r="S70" s="40">
        <f t="shared" si="0"/>
        <v>0</v>
      </c>
      <c r="T70" s="40">
        <f t="shared" si="1"/>
        <v>0</v>
      </c>
      <c r="U70" s="40">
        <f t="shared" si="7"/>
        <v>0</v>
      </c>
      <c r="V70" s="41">
        <f t="shared" si="8"/>
        <v>0</v>
      </c>
      <c r="W70" s="41">
        <f t="shared" si="3"/>
        <v>0</v>
      </c>
      <c r="X70" s="41">
        <f t="shared" si="9"/>
        <v>0</v>
      </c>
      <c r="Y70" s="42">
        <f t="shared" si="5"/>
        <v>0</v>
      </c>
      <c r="Z70" s="51"/>
      <c r="AA70" s="51"/>
      <c r="AB70" s="51"/>
    </row>
    <row r="71" spans="1:28" ht="38.25" customHeight="1" x14ac:dyDescent="0.35">
      <c r="A71"/>
      <c r="B71"/>
      <c r="C71"/>
      <c r="D71"/>
      <c r="E71"/>
      <c r="F71"/>
      <c r="G71"/>
      <c r="H71"/>
      <c r="I71" s="34"/>
      <c r="J71" s="34"/>
      <c r="K71" s="34"/>
      <c r="L71" s="34"/>
      <c r="M71" s="34"/>
      <c r="N71" s="34"/>
      <c r="O71" s="34"/>
      <c r="S71"/>
      <c r="T71"/>
      <c r="U71"/>
      <c r="V71" s="116" t="s">
        <v>90</v>
      </c>
      <c r="W71" s="116"/>
      <c r="X71" s="116"/>
      <c r="Y71" s="39">
        <f>SUM(V36:V70)+SUM(X36:X70)</f>
        <v>6608.7</v>
      </c>
    </row>
    <row r="72" spans="1:28" ht="38.25" customHeight="1" x14ac:dyDescent="0.35">
      <c r="A72"/>
      <c r="B72"/>
      <c r="C72"/>
      <c r="D72"/>
      <c r="E72"/>
      <c r="F72"/>
      <c r="G72"/>
      <c r="H72"/>
      <c r="I72" s="35"/>
      <c r="J72" s="35"/>
      <c r="K72" s="35"/>
      <c r="L72" s="35"/>
      <c r="M72" s="35"/>
      <c r="N72" s="35"/>
      <c r="O72" s="36"/>
      <c r="S72"/>
      <c r="T72"/>
      <c r="U72"/>
      <c r="V72" s="115" t="s">
        <v>91</v>
      </c>
      <c r="W72" s="115"/>
      <c r="X72" s="49">
        <f>IF(Y72/Y71&lt;20%,"Wert unterschritten",Y72/Y71)</f>
        <v>0.56349206349206349</v>
      </c>
      <c r="Y72" s="50">
        <f>SUM(S36:S70)+SUM(U36:U70)</f>
        <v>3723.95</v>
      </c>
    </row>
    <row r="73" spans="1:28" ht="38.25" customHeight="1" x14ac:dyDescent="0.35">
      <c r="A73"/>
      <c r="B73"/>
      <c r="C73"/>
      <c r="D73"/>
      <c r="E73"/>
      <c r="F73"/>
      <c r="G73"/>
      <c r="H73"/>
      <c r="I73" s="35"/>
      <c r="J73" s="35"/>
      <c r="K73" s="35"/>
      <c r="L73" s="35"/>
      <c r="M73" s="35"/>
      <c r="N73" s="35"/>
      <c r="O73" s="35"/>
      <c r="S73"/>
      <c r="T73"/>
      <c r="U73"/>
      <c r="V73" s="111" t="s">
        <v>116</v>
      </c>
      <c r="W73" s="111"/>
      <c r="X73" s="111"/>
      <c r="Y73" s="44">
        <f>SUM(Y36:Y70)</f>
        <v>2884.75</v>
      </c>
    </row>
    <row r="74" spans="1:28" ht="16" x14ac:dyDescent="0.35">
      <c r="A74"/>
      <c r="B74"/>
      <c r="C74"/>
      <c r="D74"/>
      <c r="E74"/>
      <c r="F74"/>
      <c r="G74"/>
      <c r="H74"/>
      <c r="I74" s="37"/>
      <c r="J74" s="37"/>
      <c r="K74" s="37"/>
      <c r="L74" s="37"/>
      <c r="M74" s="37"/>
      <c r="N74" s="37"/>
      <c r="O74" s="37"/>
      <c r="P74" s="37"/>
      <c r="Q74" s="37"/>
      <c r="R74" s="37"/>
    </row>
    <row r="75" spans="1:28" ht="67.5" hidden="1" customHeight="1" x14ac:dyDescent="0.35">
      <c r="A75" s="3"/>
      <c r="B75" s="100"/>
      <c r="C75" s="100"/>
      <c r="D75" s="100"/>
      <c r="E75" s="100"/>
      <c r="F75" s="100"/>
      <c r="G75" s="100"/>
      <c r="H75" s="100"/>
      <c r="I75" s="37"/>
      <c r="J75" s="37"/>
      <c r="K75" s="37"/>
      <c r="L75" s="37"/>
      <c r="M75" s="37"/>
      <c r="N75" s="37"/>
      <c r="O75" s="37"/>
      <c r="P75" s="37"/>
      <c r="Q75" s="37"/>
      <c r="R75" s="37"/>
    </row>
    <row r="76" spans="1:28" ht="67.5" hidden="1" customHeight="1" x14ac:dyDescent="0.35">
      <c r="A76" s="3"/>
      <c r="B76" s="100"/>
      <c r="C76" s="100"/>
      <c r="D76" s="100"/>
      <c r="E76" s="100"/>
      <c r="F76" s="100"/>
      <c r="G76" s="100"/>
      <c r="H76" s="100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15"/>
      <c r="T76" s="15"/>
      <c r="U76" s="15"/>
    </row>
    <row r="77" spans="1:28" s="15" customFormat="1" ht="67.5" hidden="1" customHeight="1" x14ac:dyDescent="0.35">
      <c r="A77" s="3"/>
      <c r="B77" s="100"/>
      <c r="C77" s="100"/>
      <c r="D77" s="100"/>
      <c r="E77" s="100"/>
      <c r="F77" s="100"/>
      <c r="G77" s="100"/>
      <c r="H77" s="100"/>
      <c r="I77" s="37"/>
      <c r="J77" s="37"/>
      <c r="K77" s="37"/>
      <c r="L77" s="37"/>
      <c r="M77" s="37"/>
      <c r="N77" s="37"/>
      <c r="O77" s="37"/>
      <c r="P77" s="37"/>
      <c r="Q77" s="37"/>
      <c r="R77" s="37"/>
    </row>
    <row r="78" spans="1:28" s="15" customFormat="1" ht="67.5" hidden="1" customHeight="1" x14ac:dyDescent="0.35">
      <c r="A78" s="3"/>
      <c r="B78" s="100"/>
      <c r="C78" s="100"/>
      <c r="D78" s="100"/>
      <c r="E78" s="100"/>
      <c r="F78" s="100"/>
      <c r="G78" s="100"/>
      <c r="H78" s="100"/>
      <c r="I78" s="37"/>
      <c r="J78" s="37"/>
      <c r="K78" s="37"/>
      <c r="L78" s="37"/>
      <c r="M78" s="37"/>
      <c r="N78" s="37"/>
      <c r="O78" s="37"/>
      <c r="P78" s="38"/>
      <c r="Q78" s="38"/>
      <c r="R78" s="38"/>
    </row>
    <row r="79" spans="1:28" s="15" customFormat="1" ht="67.5" hidden="1" customHeight="1" x14ac:dyDescent="0.35">
      <c r="A79" s="3"/>
      <c r="B79" s="100"/>
      <c r="C79" s="100"/>
      <c r="D79" s="100"/>
      <c r="E79" s="100"/>
      <c r="F79" s="100"/>
      <c r="G79" s="100"/>
      <c r="H79" s="100"/>
      <c r="I79" s="38"/>
      <c r="J79" s="38"/>
      <c r="K79" s="38"/>
      <c r="L79" s="38"/>
      <c r="M79" s="38"/>
      <c r="N79" s="38"/>
      <c r="O79" s="38"/>
      <c r="P79" s="38"/>
      <c r="Q79" s="38"/>
      <c r="R79" s="38"/>
    </row>
    <row r="80" spans="1:28" s="15" customFormat="1" ht="67.5" hidden="1" customHeight="1" x14ac:dyDescent="0.35">
      <c r="A80" s="3"/>
      <c r="B80" s="100"/>
      <c r="C80" s="100"/>
      <c r="D80" s="100"/>
      <c r="E80" s="100"/>
      <c r="F80" s="100"/>
      <c r="G80" s="100"/>
      <c r="H80" s="100"/>
      <c r="I80" s="38"/>
      <c r="J80" s="38"/>
      <c r="K80" s="38"/>
      <c r="L80" s="38"/>
      <c r="M80" s="38"/>
      <c r="N80" s="38"/>
      <c r="O80" s="38"/>
      <c r="P80" s="38"/>
      <c r="Q80" s="38"/>
      <c r="R80" s="38"/>
    </row>
    <row r="81" spans="1:21" s="15" customFormat="1" ht="67.5" hidden="1" customHeight="1" x14ac:dyDescent="0.35">
      <c r="A81" s="3"/>
      <c r="B81" s="100"/>
      <c r="C81" s="100"/>
      <c r="D81" s="100"/>
      <c r="E81" s="100"/>
      <c r="F81" s="100"/>
      <c r="G81" s="100"/>
      <c r="H81" s="100"/>
      <c r="I81" s="38"/>
      <c r="J81" s="38"/>
      <c r="K81" s="38"/>
      <c r="L81" s="38"/>
      <c r="M81" s="38"/>
      <c r="N81" s="38"/>
      <c r="O81" s="38"/>
      <c r="P81" s="38"/>
      <c r="Q81" s="38"/>
      <c r="R81" s="38"/>
    </row>
    <row r="82" spans="1:21" s="15" customFormat="1" ht="67.5" hidden="1" customHeight="1" thickBot="1" x14ac:dyDescent="0.4">
      <c r="A82" s="4"/>
      <c r="B82" s="100"/>
      <c r="C82" s="100"/>
      <c r="D82" s="100"/>
      <c r="E82" s="100"/>
      <c r="F82" s="100"/>
      <c r="G82" s="100"/>
      <c r="H82" s="100"/>
      <c r="I82" s="38"/>
      <c r="J82" s="38"/>
      <c r="K82" s="38"/>
      <c r="L82" s="38"/>
      <c r="M82" s="38"/>
      <c r="N82" s="38"/>
      <c r="O82" s="38"/>
    </row>
    <row r="83" spans="1:21" s="15" customFormat="1" ht="31.5" hidden="1" customHeight="1" x14ac:dyDescent="0.35"/>
    <row r="84" spans="1:21" s="15" customFormat="1" ht="31.5" hidden="1" customHeight="1" x14ac:dyDescent="0.35"/>
    <row r="85" spans="1:21" s="15" customFormat="1" ht="31.5" hidden="1" customHeight="1" x14ac:dyDescent="0.35"/>
    <row r="86" spans="1:21" s="15" customFormat="1" ht="31.5" hidden="1" customHeight="1" x14ac:dyDescent="0.35">
      <c r="P86" s="8"/>
      <c r="Q86" s="8"/>
      <c r="R86" s="8"/>
      <c r="S86" s="8"/>
      <c r="T86" s="8"/>
      <c r="U86" s="8"/>
    </row>
  </sheetData>
  <sheetProtection formatCells="0" deleteRows="0"/>
  <mergeCells count="47">
    <mergeCell ref="V73:X73"/>
    <mergeCell ref="B23:D23"/>
    <mergeCell ref="B22:D22"/>
    <mergeCell ref="B26:D26"/>
    <mergeCell ref="B25:D25"/>
    <mergeCell ref="B24:D24"/>
    <mergeCell ref="B31:D31"/>
    <mergeCell ref="B30:D30"/>
    <mergeCell ref="B29:D29"/>
    <mergeCell ref="B28:D28"/>
    <mergeCell ref="V72:W72"/>
    <mergeCell ref="B27:D27"/>
    <mergeCell ref="V71:X71"/>
    <mergeCell ref="F5:G13"/>
    <mergeCell ref="B82:H82"/>
    <mergeCell ref="B81:H81"/>
    <mergeCell ref="B80:H80"/>
    <mergeCell ref="B79:H79"/>
    <mergeCell ref="A34:B34"/>
    <mergeCell ref="B78:H78"/>
    <mergeCell ref="B77:H77"/>
    <mergeCell ref="B76:H76"/>
    <mergeCell ref="B75:H75"/>
    <mergeCell ref="F14:G17"/>
    <mergeCell ref="A16:E16"/>
    <mergeCell ref="A5:E5"/>
    <mergeCell ref="B21:D21"/>
    <mergeCell ref="A9:E9"/>
    <mergeCell ref="A8:E8"/>
    <mergeCell ref="A1:B1"/>
    <mergeCell ref="A2:B2"/>
    <mergeCell ref="C1:E1"/>
    <mergeCell ref="C2:E2"/>
    <mergeCell ref="F1:G1"/>
    <mergeCell ref="H1:K1"/>
    <mergeCell ref="F2:G2"/>
    <mergeCell ref="H2:K2"/>
    <mergeCell ref="S1:U1"/>
    <mergeCell ref="S2:U2"/>
    <mergeCell ref="A6:E6"/>
    <mergeCell ref="A7:E7"/>
    <mergeCell ref="A11:E11"/>
    <mergeCell ref="A12:E12"/>
    <mergeCell ref="A17:E17"/>
    <mergeCell ref="A14:E14"/>
    <mergeCell ref="A13:E13"/>
    <mergeCell ref="A15:E15"/>
  </mergeCells>
  <phoneticPr fontId="1" type="noConversion"/>
  <conditionalFormatting sqref="B22:B31">
    <cfRule type="notContainsBlanks" dxfId="5" priority="11">
      <formula>LEN(TRIM(B22))&gt;0</formula>
    </cfRule>
  </conditionalFormatting>
  <conditionalFormatting sqref="B36:R70 A75:B82">
    <cfRule type="notContainsBlanks" dxfId="4" priority="17">
      <formula>LEN(TRIM(A36))&gt;0</formula>
    </cfRule>
  </conditionalFormatting>
  <conditionalFormatting sqref="C1:C2">
    <cfRule type="notContainsBlanks" dxfId="3" priority="12">
      <formula>LEN(TRIM(C1))&gt;0</formula>
    </cfRule>
  </conditionalFormatting>
  <conditionalFormatting sqref="X72">
    <cfRule type="expression" dxfId="2" priority="3">
      <formula>AND(X72&lt;&gt;"Wert unterschritten",X72&lt;&gt;"")</formula>
    </cfRule>
    <cfRule type="expression" dxfId="1" priority="4">
      <formula>X72="Wert unterschritten"</formula>
    </cfRule>
    <cfRule type="expression" dxfId="0" priority="5">
      <formula>VALUE(LEFT(X72,LEN(X72)-1))&lt;20</formula>
    </cfRule>
  </conditionalFormatting>
  <pageMargins left="0.23622047244094491" right="0.23622047244094491" top="0.74803149606299213" bottom="0.74803149606299213" header="0.31496062992125984" footer="0.31496062992125984"/>
  <pageSetup paperSize="9" scale="28" fitToHeight="0" orientation="landscape" r:id="rId1"/>
  <rowBreaks count="1" manualBreakCount="1">
    <brk id="70" max="16383" man="1"/>
  </rowBreaks>
  <ignoredErrors>
    <ignoredError sqref="AA3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788ED47C05124EAFBB521C45F503C3" ma:contentTypeVersion="4" ma:contentTypeDescription="Ein neues Dokument erstellen." ma:contentTypeScope="" ma:versionID="78df43e83b52b0ee36ded1b8cdf747f8">
  <xsd:schema xmlns:xsd="http://www.w3.org/2001/XMLSchema" xmlns:xs="http://www.w3.org/2001/XMLSchema" xmlns:p="http://schemas.microsoft.com/office/2006/metadata/properties" xmlns:ns2="5222b6a5-44a9-4bef-bcc7-bf7ba49b2b24" targetNamespace="http://schemas.microsoft.com/office/2006/metadata/properties" ma:root="true" ma:fieldsID="6f842a17a5ab2d11e48a6223b7bb1d09" ns2:_="">
    <xsd:import namespace="5222b6a5-44a9-4bef-bcc7-bf7ba49b2b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2b6a5-44a9-4bef-bcc7-bf7ba49b2b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C5B1BE-77FC-4759-A1DB-A8DBCD306B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6FC676-26C5-4717-9CFB-5C279D543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2b6a5-44a9-4bef-bcc7-bf7ba49b2b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9F7786-BF36-48CA-8749-5DA14DBE19B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Honorare|Honorarvertr. mit KSA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 Neumann</dc:creator>
  <cp:keywords/>
  <dc:description/>
  <cp:lastModifiedBy>Rieke Weber</cp:lastModifiedBy>
  <cp:revision/>
  <cp:lastPrinted>2025-04-03T13:48:44Z</cp:lastPrinted>
  <dcterms:created xsi:type="dcterms:W3CDTF">2025-01-28T14:55:29Z</dcterms:created>
  <dcterms:modified xsi:type="dcterms:W3CDTF">2026-06-09T09:28:02Z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0x0101003B788ED47C05124EAFBB521C45F503C3</vt:lpwstr>
  </property>
</Properties>
</file>